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P.Klapstein\AppData\Local\Microsoft\Windows\INetCache\Content.Outlook\RJ2N0K2L\"/>
    </mc:Choice>
  </mc:AlternateContent>
  <xr:revisionPtr revIDLastSave="0" documentId="13_ncr:1_{00D73207-BF40-48D5-99DB-4EF25E1EA799}" xr6:coauthVersionLast="36" xr6:coauthVersionMax="36" xr10:uidLastSave="{00000000-0000-0000-0000-000000000000}"/>
  <bookViews>
    <workbookView xWindow="32775" yWindow="120" windowWidth="16380" windowHeight="8070" xr2:uid="{00000000-000D-0000-FFFF-FFFF00000000}"/>
  </bookViews>
  <sheets>
    <sheet name="Vorblatt" sheetId="1" r:id="rId1"/>
    <sheet name="Zahlenmäßiger Nachweis" sheetId="2" r:id="rId2"/>
    <sheet name="Ausgaben" sheetId="3" r:id="rId3"/>
    <sheet name="Einnahmen" sheetId="4" r:id="rId4"/>
    <sheet name="Zahlenmäßiger Nachw. Beispiel" sheetId="8" r:id="rId5"/>
    <sheet name="Ausgaben Beispiel" sheetId="6" r:id="rId6"/>
    <sheet name="Einnahmen Beispiel" sheetId="7" r:id="rId7"/>
  </sheets>
  <calcPr calcId="191029"/>
</workbook>
</file>

<file path=xl/calcChain.xml><?xml version="1.0" encoding="utf-8"?>
<calcChain xmlns="http://schemas.openxmlformats.org/spreadsheetml/2006/main">
  <c r="E23" i="8" l="1"/>
  <c r="C23" i="8"/>
  <c r="C31" i="8" s="1"/>
  <c r="E15" i="8"/>
  <c r="D15" i="8"/>
  <c r="E8" i="8"/>
  <c r="D8" i="8"/>
  <c r="E7" i="8"/>
  <c r="D7" i="8"/>
  <c r="G29" i="7"/>
  <c r="F27" i="7"/>
  <c r="F29" i="7" s="1"/>
  <c r="F23" i="7"/>
  <c r="F18" i="7"/>
  <c r="F14" i="7"/>
  <c r="F10" i="7"/>
  <c r="G72" i="6"/>
  <c r="G73" i="6" s="1"/>
  <c r="F71" i="6"/>
  <c r="F72" i="6" s="1"/>
  <c r="F73" i="6" s="1"/>
  <c r="F62" i="6"/>
  <c r="F58" i="6"/>
  <c r="F53" i="6"/>
  <c r="F44" i="6"/>
  <c r="F40" i="6"/>
  <c r="G34" i="6"/>
  <c r="F33" i="6"/>
  <c r="F34" i="6" s="1"/>
  <c r="F28" i="6"/>
  <c r="F24" i="6"/>
  <c r="F20" i="6"/>
  <c r="F13" i="6"/>
  <c r="C25" i="2"/>
  <c r="G29" i="4"/>
  <c r="F29" i="4"/>
  <c r="F69" i="3"/>
  <c r="G69" i="3"/>
  <c r="E25" i="2"/>
  <c r="G34" i="3"/>
  <c r="D17" i="2"/>
  <c r="D8" i="2"/>
  <c r="E17" i="2"/>
  <c r="E7" i="2" s="1"/>
  <c r="E8" i="2"/>
  <c r="F34" i="3"/>
  <c r="F70" i="3" l="1"/>
  <c r="G70" i="3"/>
  <c r="D7" i="2"/>
  <c r="C33" i="2" s="1"/>
</calcChain>
</file>

<file path=xl/sharedStrings.xml><?xml version="1.0" encoding="utf-8"?>
<sst xmlns="http://schemas.openxmlformats.org/spreadsheetml/2006/main" count="296" uniqueCount="163">
  <si>
    <t>Verwendungsnachweis</t>
  </si>
  <si>
    <t>Vorsteuerabzugsberechtigt</t>
  </si>
  <si>
    <t>Nicht vorsteuerabzugsberechtigt</t>
  </si>
  <si>
    <t>vom: (Datum)</t>
  </si>
  <si>
    <t>Bestätigungen:</t>
  </si>
  <si>
    <t>Es wird bestätigt, dass</t>
  </si>
  <si>
    <t xml:space="preserve"> - die Eintragungen und der Abschluss richtig und vollständig sind,</t>
  </si>
  <si>
    <t xml:space="preserve"> - die Ausgaben notwendig waren,</t>
  </si>
  <si>
    <t xml:space="preserve"> - wirtschaftlich und sparsam verfahren worden ist und</t>
  </si>
  <si>
    <t xml:space="preserve"> - die Angaben mit den Büchern und Belegen übereinstimmen.</t>
  </si>
  <si>
    <t>Datum</t>
  </si>
  <si>
    <t>Unterschrift</t>
  </si>
  <si>
    <t>_______________</t>
  </si>
  <si>
    <t>_________________________________</t>
  </si>
  <si>
    <t>__________   Anlagen</t>
  </si>
  <si>
    <t>(Die Positionen des Finanzierungsplans sind für jeden Zuwendungsempfänger individuell festzulegen.)</t>
  </si>
  <si>
    <t xml:space="preserve">Position des Finanzierungsplans </t>
  </si>
  <si>
    <t>Einzahlung [€] (centgenau!)</t>
  </si>
  <si>
    <t>Auszahlung [€] (centgenau!)</t>
  </si>
  <si>
    <t>Ansätze lt. Finanzierungsplan [€] (centgenau!)</t>
  </si>
  <si>
    <t>1. Personalausgaben (Summe)</t>
  </si>
  <si>
    <t>2. Sachausgaben (Summe)</t>
  </si>
  <si>
    <t>Büromaterial</t>
  </si>
  <si>
    <t>Porto</t>
  </si>
  <si>
    <t>Werbekosten</t>
  </si>
  <si>
    <t>Gebühren</t>
  </si>
  <si>
    <t>III. Finanzierungssaldo</t>
  </si>
  <si>
    <t>Überschuss (+) oder Fehlbetrag (-)</t>
  </si>
  <si>
    <t>Belegübersicht Auszahlungen</t>
  </si>
  <si>
    <t>(Primär nach Position des Finanzierungsplans, sekundär - d.h. innerhalb der jeweiligen Finanzierungs-</t>
  </si>
  <si>
    <t>planposition - chronologisch gliedern.)</t>
  </si>
  <si>
    <t>Lfd. Nr.</t>
  </si>
  <si>
    <t>Tag der Zahlung</t>
  </si>
  <si>
    <t>Empfänger</t>
  </si>
  <si>
    <t>Art bzw. Grund der Zahlung (entsprechend den Positionen des Finanzierungsplans)</t>
  </si>
  <si>
    <t>Zahlbetrag [€]
(centgenau!)</t>
  </si>
  <si>
    <t>Plan</t>
  </si>
  <si>
    <t>Sachkosten</t>
  </si>
  <si>
    <t>Deutsche Post</t>
  </si>
  <si>
    <t>Boesner GmbH</t>
  </si>
  <si>
    <t>div. Materialien</t>
  </si>
  <si>
    <t>Otto Ebeling gmbH</t>
  </si>
  <si>
    <t>Künstlermagazin</t>
  </si>
  <si>
    <t>Farben</t>
  </si>
  <si>
    <t>Künstlerbedarf Koschel</t>
  </si>
  <si>
    <t xml:space="preserve">Bauhaus GmbH </t>
  </si>
  <si>
    <t>Belegübersicht Einzahlungen</t>
  </si>
  <si>
    <t>(ggf.) Beleg-nummer</t>
  </si>
  <si>
    <t>Einzahler</t>
  </si>
  <si>
    <t>Förderung</t>
  </si>
  <si>
    <t>Produktionsleitung, Koordination</t>
  </si>
  <si>
    <t>Max Mustermann</t>
  </si>
  <si>
    <t>Summe</t>
  </si>
  <si>
    <t>Petra Mustermann</t>
  </si>
  <si>
    <t>Printus</t>
  </si>
  <si>
    <t>Karstadt</t>
  </si>
  <si>
    <t>Flyerdruck</t>
  </si>
  <si>
    <t>Laserline</t>
  </si>
  <si>
    <t>Plakate</t>
  </si>
  <si>
    <t>Einladungskarten</t>
  </si>
  <si>
    <t>Gesamtausgaben</t>
  </si>
  <si>
    <t>Summe Sachkosten</t>
  </si>
  <si>
    <t>ggf. Beleg Nr.</t>
  </si>
  <si>
    <t>Eigenmittel</t>
  </si>
  <si>
    <t>Stiftung</t>
  </si>
  <si>
    <t>Sponsoring</t>
  </si>
  <si>
    <t>1. Mittelabruf</t>
  </si>
  <si>
    <t>letzter Mittelabruf</t>
  </si>
  <si>
    <t>Einnahmen Eintrittskarten</t>
  </si>
  <si>
    <t>Gesamteinnahmen</t>
  </si>
  <si>
    <t>Adresse</t>
  </si>
  <si>
    <t>des Zuwendungs- und eventuell Änderungsbescheids</t>
  </si>
  <si>
    <t>Produktionsleitung/ Koordination</t>
  </si>
  <si>
    <t>Coleitung</t>
  </si>
  <si>
    <t>Erstellung Dokumentation</t>
  </si>
  <si>
    <t>Workshopmaterial</t>
  </si>
  <si>
    <t>Dokumentation</t>
  </si>
  <si>
    <t>Honorar August</t>
  </si>
  <si>
    <t>Honorar September</t>
  </si>
  <si>
    <t>Klara Klärchen</t>
  </si>
  <si>
    <t>Karl Otto</t>
  </si>
  <si>
    <t>Honorar Oktober</t>
  </si>
  <si>
    <t>Druckerpapier, Patronen, etc.</t>
  </si>
  <si>
    <t>Stifte, Folien, Briefumschläge etc.</t>
  </si>
  <si>
    <t>Office Discount</t>
  </si>
  <si>
    <t>Patronen, Papier, Klebezettel etc.</t>
  </si>
  <si>
    <t>Pastellfarben, Papier</t>
  </si>
  <si>
    <t>Porto- /Versandkosten</t>
  </si>
  <si>
    <t xml:space="preserve">Druckerei Ohne Namen  </t>
  </si>
  <si>
    <t>Media Markt</t>
  </si>
  <si>
    <t>DVDs, Labelpapier, DVD Hüllen etc.</t>
  </si>
  <si>
    <t>Druckerei No Name</t>
  </si>
  <si>
    <t xml:space="preserve">Druck Broschüre </t>
  </si>
  <si>
    <t>Kontogebühren August</t>
  </si>
  <si>
    <t>Kontogebühren September</t>
  </si>
  <si>
    <t>Kontogebühren Oktober</t>
  </si>
  <si>
    <t>Zahlungsempfänger</t>
  </si>
  <si>
    <t>Verkauf Eintrittskarten</t>
  </si>
  <si>
    <t>Wassermann</t>
  </si>
  <si>
    <t>Projektförderung</t>
  </si>
  <si>
    <t>Mensch</t>
  </si>
  <si>
    <t>Sparkasse Spandau</t>
  </si>
  <si>
    <t>Zeichenstation Mücke</t>
  </si>
  <si>
    <t>III. Belegübersichten bei Projektförderung gem. Nr. 10.2. AV § 44 LHO bzw. gem. Nr. 6.2.2  ANBest-P</t>
  </si>
  <si>
    <t>künstlerische oder pädagogische Mitarbeit</t>
  </si>
  <si>
    <t>Buchhaltung</t>
  </si>
  <si>
    <t>Lisa Lustig</t>
  </si>
  <si>
    <t xml:space="preserve">Honorar </t>
  </si>
  <si>
    <t>Sponsoren</t>
  </si>
  <si>
    <t>Einnahmen aus Eintrittskarten</t>
  </si>
  <si>
    <t>Honorar November</t>
  </si>
  <si>
    <t>Honorar Dezember</t>
  </si>
  <si>
    <t>02.09.20xx</t>
  </si>
  <si>
    <t>04.10.20xx</t>
  </si>
  <si>
    <t>04.11.20xx</t>
  </si>
  <si>
    <t>01.12.20xx</t>
  </si>
  <si>
    <t>02.01.20xx</t>
  </si>
  <si>
    <t>02.10.20xx</t>
  </si>
  <si>
    <t>31.12.20xx</t>
  </si>
  <si>
    <t>01.11.20xx</t>
  </si>
  <si>
    <t>15.01.20xx</t>
  </si>
  <si>
    <t>04.08.20xx</t>
  </si>
  <si>
    <t>09.08.20xx</t>
  </si>
  <si>
    <t>28.09.20xx</t>
  </si>
  <si>
    <t>17.09.20xx</t>
  </si>
  <si>
    <t>13.09.20xx</t>
  </si>
  <si>
    <t>16.09.20xx</t>
  </si>
  <si>
    <t>15.10.20xx</t>
  </si>
  <si>
    <t>13.11.20xx</t>
  </si>
  <si>
    <t>07.12.20xx</t>
  </si>
  <si>
    <t>Pinsel, Holz etc.</t>
  </si>
  <si>
    <t>05.12.20xx</t>
  </si>
  <si>
    <t>16.12.20xx</t>
  </si>
  <si>
    <t>15.09.20xx</t>
  </si>
  <si>
    <t>Kontogebühren November</t>
  </si>
  <si>
    <t>Kontogebühren Dezember</t>
  </si>
  <si>
    <t>Kontogebühren Januar</t>
  </si>
  <si>
    <t>31.08.20xx</t>
  </si>
  <si>
    <t>30.09.20xx</t>
  </si>
  <si>
    <t>31.10.20xx</t>
  </si>
  <si>
    <t>30.11.20xx</t>
  </si>
  <si>
    <t>31.01.20xx</t>
  </si>
  <si>
    <t>Dagobert Bank</t>
  </si>
  <si>
    <t>KSK Gebühren</t>
  </si>
  <si>
    <t>10.08.20xx</t>
  </si>
  <si>
    <t>01.09.20xx</t>
  </si>
  <si>
    <t>01.10.20xx</t>
  </si>
  <si>
    <t>Kindermuseum</t>
  </si>
  <si>
    <t>Mondschule</t>
  </si>
  <si>
    <t>15.12.20xx</t>
  </si>
  <si>
    <t xml:space="preserve">Projekt Nr. </t>
  </si>
  <si>
    <t>Stiftung KWK</t>
  </si>
  <si>
    <t>Zuwendungsbescheid DRAUSSENSTADT - Call for Action</t>
  </si>
  <si>
    <t>Personal-/Honorarkosten</t>
  </si>
  <si>
    <t>Summe Personal-/Honorarkosten</t>
  </si>
  <si>
    <t>DRAUSSENSTADT - Call for Action</t>
  </si>
  <si>
    <r>
      <t xml:space="preserve">I. </t>
    </r>
    <r>
      <rPr>
        <b/>
        <u/>
        <sz val="14"/>
        <rFont val="Calibri"/>
        <family val="2"/>
      </rPr>
      <t>Sachbericht</t>
    </r>
  </si>
  <si>
    <r>
      <t xml:space="preserve">II. </t>
    </r>
    <r>
      <rPr>
        <b/>
        <u/>
        <sz val="10"/>
        <rFont val="Calibri"/>
        <family val="2"/>
        <scheme val="minor"/>
      </rPr>
      <t>Zahlenmäßiger Nachweis bei Projektförderung gem. Nr. 10.2. AV</t>
    </r>
    <r>
      <rPr>
        <b/>
        <sz val="10"/>
        <rFont val="Calibri"/>
        <family val="2"/>
        <scheme val="minor"/>
      </rPr>
      <t xml:space="preserve"> § 44 LHO</t>
    </r>
  </si>
  <si>
    <r>
      <t xml:space="preserve"> </t>
    </r>
    <r>
      <rPr>
        <b/>
        <u/>
        <sz val="10"/>
        <rFont val="Calibri"/>
        <family val="2"/>
        <scheme val="minor"/>
      </rPr>
      <t xml:space="preserve"> bzw. gem. Nr. 6.2.2 ANBest-P</t>
    </r>
  </si>
  <si>
    <r>
      <t>I. Ausgaben</t>
    </r>
    <r>
      <rPr>
        <sz val="10"/>
        <rFont val="Calibri"/>
        <family val="2"/>
        <scheme val="minor"/>
      </rPr>
      <t xml:space="preserve"> (Summe)</t>
    </r>
  </si>
  <si>
    <r>
      <t>II. Einnahmen</t>
    </r>
    <r>
      <rPr>
        <sz val="10"/>
        <rFont val="Calibri"/>
        <family val="2"/>
        <scheme val="minor"/>
      </rPr>
      <t xml:space="preserve"> (Summe)</t>
    </r>
  </si>
  <si>
    <t>Empfänger*in der Zuwendung:</t>
  </si>
  <si>
    <t>CfA  XXX_2022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</si>
</sst>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u/>
      <sz val="10"/>
      <name val="Calibri"/>
      <family val="2"/>
    </font>
    <font>
      <b/>
      <u/>
      <sz val="14"/>
      <name val="Calibri"/>
      <family val="2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FF"/>
        <bgColor indexed="26"/>
      </patternFill>
    </fill>
  </fills>
  <borders count="5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16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14" fontId="4" fillId="0" borderId="0" xfId="0" applyNumberFormat="1" applyFont="1"/>
    <xf numFmtId="0" fontId="4" fillId="0" borderId="46" xfId="0" applyFont="1" applyBorder="1" applyAlignment="1">
      <alignment horizontal="left"/>
    </xf>
    <xf numFmtId="0" fontId="5" fillId="0" borderId="47" xfId="0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36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4" fillId="0" borderId="37" xfId="0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14" fontId="4" fillId="0" borderId="32" xfId="0" applyNumberFormat="1" applyFont="1" applyBorder="1" applyAlignment="1">
      <alignment horizontal="left"/>
    </xf>
    <xf numFmtId="14" fontId="4" fillId="0" borderId="33" xfId="0" applyNumberFormat="1" applyFont="1" applyBorder="1" applyAlignment="1">
      <alignment horizontal="left"/>
    </xf>
    <xf numFmtId="14" fontId="4" fillId="0" borderId="34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32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Border="1" applyAlignment="1">
      <alignment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Border="1" applyAlignment="1">
      <alignment horizontal="left"/>
    </xf>
    <xf numFmtId="0" fontId="9" fillId="0" borderId="0" xfId="0" applyFont="1"/>
    <xf numFmtId="0" fontId="11" fillId="0" borderId="0" xfId="0" applyFont="1"/>
    <xf numFmtId="0" fontId="11" fillId="0" borderId="38" xfId="0" applyFont="1" applyBorder="1"/>
    <xf numFmtId="0" fontId="9" fillId="0" borderId="33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1" fillId="0" borderId="41" xfId="0" applyFont="1" applyBorder="1"/>
    <xf numFmtId="0" fontId="9" fillId="2" borderId="1" xfId="0" applyFont="1" applyFill="1" applyBorder="1"/>
    <xf numFmtId="0" fontId="11" fillId="0" borderId="41" xfId="0" applyFont="1" applyFill="1" applyBorder="1"/>
    <xf numFmtId="4" fontId="9" fillId="2" borderId="41" xfId="0" applyNumberFormat="1" applyFont="1" applyFill="1" applyBorder="1"/>
    <xf numFmtId="4" fontId="9" fillId="2" borderId="2" xfId="0" applyNumberFormat="1" applyFont="1" applyFill="1" applyBorder="1"/>
    <xf numFmtId="0" fontId="11" fillId="0" borderId="42" xfId="0" applyFont="1" applyBorder="1"/>
    <xf numFmtId="0" fontId="11" fillId="0" borderId="0" xfId="0" applyFont="1" applyBorder="1"/>
    <xf numFmtId="0" fontId="11" fillId="0" borderId="42" xfId="0" applyFont="1" applyFill="1" applyBorder="1"/>
    <xf numFmtId="4" fontId="11" fillId="0" borderId="42" xfId="0" applyNumberFormat="1" applyFont="1" applyBorder="1"/>
    <xf numFmtId="4" fontId="11" fillId="0" borderId="35" xfId="0" applyNumberFormat="1" applyFont="1" applyBorder="1"/>
    <xf numFmtId="0" fontId="11" fillId="0" borderId="45" xfId="0" applyFont="1" applyFill="1" applyBorder="1"/>
    <xf numFmtId="0" fontId="11" fillId="0" borderId="0" xfId="0" applyFont="1" applyFill="1" applyBorder="1"/>
    <xf numFmtId="0" fontId="11" fillId="0" borderId="43" xfId="0" applyFont="1" applyBorder="1"/>
    <xf numFmtId="0" fontId="11" fillId="0" borderId="3" xfId="0" applyFont="1" applyBorder="1"/>
    <xf numFmtId="0" fontId="11" fillId="0" borderId="43" xfId="0" applyFont="1" applyFill="1" applyBorder="1"/>
    <xf numFmtId="4" fontId="11" fillId="0" borderId="43" xfId="0" applyNumberFormat="1" applyFont="1" applyBorder="1"/>
    <xf numFmtId="4" fontId="11" fillId="0" borderId="4" xfId="0" applyNumberFormat="1" applyFont="1" applyBorder="1"/>
    <xf numFmtId="4" fontId="11" fillId="0" borderId="42" xfId="0" applyNumberFormat="1" applyFont="1" applyFill="1" applyBorder="1"/>
    <xf numFmtId="4" fontId="11" fillId="0" borderId="35" xfId="0" applyNumberFormat="1" applyFont="1" applyFill="1" applyBorder="1"/>
    <xf numFmtId="0" fontId="11" fillId="0" borderId="0" xfId="0" applyFont="1" applyFill="1"/>
    <xf numFmtId="4" fontId="11" fillId="0" borderId="44" xfId="0" applyNumberFormat="1" applyFont="1" applyBorder="1"/>
    <xf numFmtId="0" fontId="9" fillId="2" borderId="0" xfId="0" applyFont="1" applyFill="1" applyBorder="1"/>
    <xf numFmtId="0" fontId="11" fillId="2" borderId="41" xfId="0" applyFont="1" applyFill="1" applyBorder="1" applyAlignment="1">
      <alignment horizontal="center"/>
    </xf>
    <xf numFmtId="0" fontId="11" fillId="2" borderId="35" xfId="0" applyFont="1" applyFill="1" applyBorder="1"/>
    <xf numFmtId="4" fontId="11" fillId="0" borderId="43" xfId="0" applyNumberFormat="1" applyFont="1" applyBorder="1" applyAlignment="1">
      <alignment horizontal="center"/>
    </xf>
    <xf numFmtId="0" fontId="11" fillId="0" borderId="4" xfId="0" applyFont="1" applyBorder="1"/>
    <xf numFmtId="0" fontId="12" fillId="0" borderId="0" xfId="0" applyFont="1"/>
    <xf numFmtId="0" fontId="13" fillId="0" borderId="0" xfId="0" applyFont="1"/>
    <xf numFmtId="4" fontId="13" fillId="0" borderId="0" xfId="0" applyNumberFormat="1" applyFont="1"/>
    <xf numFmtId="0" fontId="14" fillId="0" borderId="0" xfId="0" applyFont="1"/>
    <xf numFmtId="4" fontId="11" fillId="0" borderId="0" xfId="0" applyNumberFormat="1" applyFont="1"/>
    <xf numFmtId="0" fontId="11" fillId="0" borderId="22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4" fontId="11" fillId="0" borderId="24" xfId="0" applyNumberFormat="1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4" fontId="11" fillId="0" borderId="5" xfId="0" applyNumberFormat="1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7" xfId="0" applyFont="1" applyBorder="1" applyAlignment="1"/>
    <xf numFmtId="0" fontId="11" fillId="0" borderId="26" xfId="0" applyFont="1" applyBorder="1"/>
    <xf numFmtId="0" fontId="11" fillId="0" borderId="7" xfId="0" applyFont="1" applyBorder="1"/>
    <xf numFmtId="14" fontId="11" fillId="0" borderId="5" xfId="0" applyNumberFormat="1" applyFont="1" applyBorder="1" applyAlignment="1">
      <alignment horizontal="right"/>
    </xf>
    <xf numFmtId="0" fontId="11" fillId="0" borderId="5" xfId="0" applyFont="1" applyBorder="1"/>
    <xf numFmtId="4" fontId="11" fillId="0" borderId="5" xfId="0" applyNumberFormat="1" applyFont="1" applyBorder="1"/>
    <xf numFmtId="0" fontId="11" fillId="0" borderId="27" xfId="0" applyFont="1" applyBorder="1"/>
    <xf numFmtId="4" fontId="16" fillId="0" borderId="5" xfId="0" applyNumberFormat="1" applyFont="1" applyBorder="1"/>
    <xf numFmtId="14" fontId="11" fillId="0" borderId="5" xfId="0" applyNumberFormat="1" applyFont="1" applyBorder="1"/>
    <xf numFmtId="0" fontId="17" fillId="0" borderId="5" xfId="0" applyFont="1" applyBorder="1" applyAlignment="1">
      <alignment horizontal="right"/>
    </xf>
    <xf numFmtId="4" fontId="17" fillId="0" borderId="5" xfId="0" applyNumberFormat="1" applyFont="1" applyBorder="1"/>
    <xf numFmtId="4" fontId="11" fillId="0" borderId="27" xfId="0" applyNumberFormat="1" applyFont="1" applyBorder="1"/>
    <xf numFmtId="0" fontId="16" fillId="0" borderId="8" xfId="0" applyFont="1" applyBorder="1" applyAlignment="1"/>
    <xf numFmtId="0" fontId="16" fillId="0" borderId="12" xfId="0" applyFont="1" applyBorder="1" applyAlignment="1"/>
    <xf numFmtId="0" fontId="16" fillId="0" borderId="7" xfId="0" applyFont="1" applyBorder="1" applyAlignment="1"/>
    <xf numFmtId="14" fontId="16" fillId="0" borderId="5" xfId="0" applyNumberFormat="1" applyFont="1" applyBorder="1"/>
    <xf numFmtId="0" fontId="11" fillId="0" borderId="5" xfId="0" applyFont="1" applyBorder="1" applyAlignment="1">
      <alignment horizontal="left"/>
    </xf>
    <xf numFmtId="4" fontId="11" fillId="0" borderId="27" xfId="0" applyNumberFormat="1" applyFont="1" applyBorder="1" applyAlignment="1"/>
    <xf numFmtId="0" fontId="9" fillId="0" borderId="5" xfId="0" applyFont="1" applyBorder="1" applyAlignment="1">
      <alignment horizontal="right"/>
    </xf>
    <xf numFmtId="4" fontId="9" fillId="0" borderId="5" xfId="0" applyNumberFormat="1" applyFont="1" applyBorder="1"/>
    <xf numFmtId="4" fontId="9" fillId="0" borderId="27" xfId="0" applyNumberFormat="1" applyFont="1" applyBorder="1" applyAlignment="1"/>
    <xf numFmtId="14" fontId="9" fillId="0" borderId="5" xfId="0" applyNumberFormat="1" applyFont="1" applyBorder="1"/>
    <xf numFmtId="0" fontId="16" fillId="0" borderId="5" xfId="0" applyFont="1" applyBorder="1" applyAlignment="1">
      <alignment horizontal="left"/>
    </xf>
    <xf numFmtId="0" fontId="16" fillId="0" borderId="5" xfId="0" applyFont="1" applyBorder="1"/>
    <xf numFmtId="0" fontId="11" fillId="0" borderId="5" xfId="0" applyFont="1" applyFill="1" applyBorder="1"/>
    <xf numFmtId="4" fontId="11" fillId="0" borderId="5" xfId="0" applyNumberFormat="1" applyFont="1" applyFill="1" applyBorder="1"/>
    <xf numFmtId="4" fontId="16" fillId="0" borderId="5" xfId="0" applyNumberFormat="1" applyFont="1" applyFill="1" applyBorder="1"/>
    <xf numFmtId="4" fontId="9" fillId="0" borderId="27" xfId="0" applyNumberFormat="1" applyFont="1" applyBorder="1"/>
    <xf numFmtId="0" fontId="11" fillId="0" borderId="28" xfId="0" applyFont="1" applyBorder="1"/>
    <xf numFmtId="0" fontId="11" fillId="0" borderId="29" xfId="0" applyFont="1" applyBorder="1"/>
    <xf numFmtId="0" fontId="11" fillId="0" borderId="30" xfId="0" applyFont="1" applyBorder="1"/>
    <xf numFmtId="0" fontId="9" fillId="0" borderId="30" xfId="0" applyFont="1" applyBorder="1" applyAlignment="1">
      <alignment horizontal="right"/>
    </xf>
    <xf numFmtId="4" fontId="9" fillId="0" borderId="30" xfId="0" applyNumberFormat="1" applyFont="1" applyBorder="1"/>
    <xf numFmtId="4" fontId="9" fillId="0" borderId="31" xfId="0" applyNumberFormat="1" applyFont="1" applyBorder="1"/>
    <xf numFmtId="0" fontId="11" fillId="0" borderId="0" xfId="0" applyFont="1" applyAlignment="1">
      <alignment horizontal="right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4" fontId="11" fillId="0" borderId="21" xfId="0" applyNumberFormat="1" applyFont="1" applyBorder="1" applyAlignment="1">
      <alignment horizontal="center" vertical="top" wrapText="1"/>
    </xf>
    <xf numFmtId="0" fontId="11" fillId="0" borderId="11" xfId="0" applyFont="1" applyBorder="1"/>
    <xf numFmtId="0" fontId="11" fillId="0" borderId="12" xfId="0" applyFont="1" applyBorder="1"/>
    <xf numFmtId="0" fontId="16" fillId="0" borderId="12" xfId="0" applyFont="1" applyBorder="1"/>
    <xf numFmtId="0" fontId="11" fillId="0" borderId="19" xfId="0" applyFont="1" applyBorder="1"/>
    <xf numFmtId="4" fontId="11" fillId="0" borderId="13" xfId="0" applyNumberFormat="1" applyFont="1" applyBorder="1"/>
    <xf numFmtId="14" fontId="11" fillId="0" borderId="12" xfId="0" applyNumberFormat="1" applyFont="1" applyBorder="1" applyAlignment="1">
      <alignment horizontal="right"/>
    </xf>
    <xf numFmtId="4" fontId="11" fillId="0" borderId="19" xfId="0" applyNumberFormat="1" applyFont="1" applyBorder="1"/>
    <xf numFmtId="4" fontId="16" fillId="0" borderId="19" xfId="0" applyNumberFormat="1" applyFont="1" applyBorder="1"/>
    <xf numFmtId="14" fontId="11" fillId="0" borderId="12" xfId="0" applyNumberFormat="1" applyFont="1" applyBorder="1"/>
    <xf numFmtId="0" fontId="17" fillId="0" borderId="12" xfId="0" applyFont="1" applyBorder="1" applyAlignment="1">
      <alignment horizontal="right"/>
    </xf>
    <xf numFmtId="4" fontId="17" fillId="0" borderId="19" xfId="0" applyNumberFormat="1" applyFont="1" applyBorder="1"/>
    <xf numFmtId="14" fontId="16" fillId="0" borderId="12" xfId="0" applyNumberFormat="1" applyFont="1" applyBorder="1"/>
    <xf numFmtId="4" fontId="11" fillId="0" borderId="12" xfId="0" applyNumberFormat="1" applyFont="1" applyBorder="1"/>
    <xf numFmtId="4" fontId="16" fillId="0" borderId="12" xfId="0" applyNumberFormat="1" applyFont="1" applyBorder="1"/>
    <xf numFmtId="4" fontId="9" fillId="0" borderId="19" xfId="0" applyNumberFormat="1" applyFont="1" applyBorder="1"/>
    <xf numFmtId="0" fontId="11" fillId="0" borderId="14" xfId="0" applyFont="1" applyBorder="1"/>
    <xf numFmtId="0" fontId="11" fillId="0" borderId="15" xfId="0" applyFont="1" applyBorder="1"/>
    <xf numFmtId="0" fontId="9" fillId="0" borderId="15" xfId="0" applyFont="1" applyFill="1" applyBorder="1"/>
    <xf numFmtId="4" fontId="9" fillId="0" borderId="20" xfId="0" applyNumberFormat="1" applyFont="1" applyBorder="1"/>
    <xf numFmtId="4" fontId="9" fillId="0" borderId="16" xfId="0" applyNumberFormat="1" applyFont="1" applyBorder="1"/>
    <xf numFmtId="0" fontId="16" fillId="0" borderId="0" xfId="0" applyFont="1" applyBorder="1" applyAlignment="1">
      <alignment horizontal="left"/>
    </xf>
    <xf numFmtId="0" fontId="4" fillId="2" borderId="49" xfId="0" applyFont="1" applyFill="1" applyBorder="1" applyAlignment="1">
      <alignment horizontal="left" vertical="center" indent="3"/>
    </xf>
    <xf numFmtId="0" fontId="4" fillId="2" borderId="33" xfId="0" applyFont="1" applyFill="1" applyBorder="1" applyAlignment="1">
      <alignment horizontal="left" vertical="center" indent="3"/>
    </xf>
    <xf numFmtId="0" fontId="4" fillId="2" borderId="50" xfId="0" applyFont="1" applyFill="1" applyBorder="1" applyAlignment="1">
      <alignment horizontal="left" vertical="center" indent="3"/>
    </xf>
    <xf numFmtId="0" fontId="4" fillId="2" borderId="36" xfId="0" applyFont="1" applyFill="1" applyBorder="1" applyAlignment="1">
      <alignment horizontal="left" vertical="center" indent="3"/>
    </xf>
    <xf numFmtId="0" fontId="4" fillId="2" borderId="1" xfId="0" applyFont="1" applyFill="1" applyBorder="1" applyAlignment="1">
      <alignment horizontal="left" vertical="center" indent="3"/>
    </xf>
    <xf numFmtId="0" fontId="4" fillId="2" borderId="51" xfId="0" applyFont="1" applyFill="1" applyBorder="1" applyAlignment="1">
      <alignment horizontal="left" vertical="center" indent="3"/>
    </xf>
    <xf numFmtId="0" fontId="4" fillId="2" borderId="0" xfId="0" applyFont="1" applyFill="1" applyBorder="1" applyAlignment="1">
      <alignment horizontal="left" vertical="center" indent="3"/>
    </xf>
    <xf numFmtId="0" fontId="4" fillId="2" borderId="37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left" vertical="center" indent="3"/>
    </xf>
    <xf numFmtId="0" fontId="15" fillId="0" borderId="0" xfId="0" applyFont="1" applyBorder="1" applyAlignment="1">
      <alignment horizontal="center"/>
    </xf>
  </cellXfs>
  <cellStyles count="4">
    <cellStyle name="Standard" xfId="0" builtinId="0"/>
    <cellStyle name="Standard 2" xfId="1" xr:uid="{00000000-0005-0000-0000-000001000000}"/>
    <cellStyle name="Standard 2 2" xfId="2" xr:uid="{00000000-0005-0000-0000-000002000000}"/>
    <cellStyle name="Standard 3" xfId="3" xr:uid="{00000000-0005-0000-0000-000003000000}"/>
  </cellStyles>
  <dxfs count="0"/>
  <tableStyles count="0" defaultTableStyle="TableStyleMedium2" defaultPivotStyle="PivotStyleLight16"/>
  <colors>
    <mruColors>
      <color rgb="FF3399FF"/>
      <color rgb="FF0066FF"/>
      <color rgb="FF715BFF"/>
      <color rgb="FF6F5BFF"/>
      <color rgb="FF7765FF"/>
      <color rgb="FF5943FF"/>
      <color rgb="FF1D0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</xdr:row>
          <xdr:rowOff>19050</xdr:rowOff>
        </xdr:from>
        <xdr:to>
          <xdr:col>0</xdr:col>
          <xdr:colOff>542925</xdr:colOff>
          <xdr:row>2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3</xdr:row>
          <xdr:rowOff>142875</xdr:rowOff>
        </xdr:from>
        <xdr:to>
          <xdr:col>0</xdr:col>
          <xdr:colOff>542925</xdr:colOff>
          <xdr:row>4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152400</xdr:rowOff>
        </xdr:from>
        <xdr:to>
          <xdr:col>0</xdr:col>
          <xdr:colOff>542925</xdr:colOff>
          <xdr:row>5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</xdr:row>
          <xdr:rowOff>19050</xdr:rowOff>
        </xdr:from>
        <xdr:to>
          <xdr:col>0</xdr:col>
          <xdr:colOff>542925</xdr:colOff>
          <xdr:row>2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3</xdr:row>
          <xdr:rowOff>142875</xdr:rowOff>
        </xdr:from>
        <xdr:to>
          <xdr:col>0</xdr:col>
          <xdr:colOff>542925</xdr:colOff>
          <xdr:row>4</xdr:row>
          <xdr:rowOff>171450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152400</xdr:rowOff>
        </xdr:from>
        <xdr:to>
          <xdr:col>0</xdr:col>
          <xdr:colOff>542925</xdr:colOff>
          <xdr:row>5</xdr:row>
          <xdr:rowOff>161925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2571750</xdr:colOff>
      <xdr:row>6</xdr:row>
      <xdr:rowOff>19050</xdr:rowOff>
    </xdr:from>
    <xdr:to>
      <xdr:col>2</xdr:col>
      <xdr:colOff>1358900</xdr:colOff>
      <xdr:row>23</xdr:row>
      <xdr:rowOff>120650</xdr:rowOff>
    </xdr:to>
    <xdr:sp macro="" textlink="">
      <xdr:nvSpPr>
        <xdr:cNvPr id="2565" name="Line 1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>
          <a:spLocks noChangeShapeType="1"/>
        </xdr:cNvSpPr>
      </xdr:nvSpPr>
      <xdr:spPr bwMode="auto">
        <a:xfrm flipH="1">
          <a:off x="3016250" y="1320800"/>
          <a:ext cx="1308100" cy="24892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2552700</xdr:colOff>
      <xdr:row>5</xdr:row>
      <xdr:rowOff>476250</xdr:rowOff>
    </xdr:from>
    <xdr:to>
      <xdr:col>3</xdr:col>
      <xdr:colOff>12700</xdr:colOff>
      <xdr:row>24</xdr:row>
      <xdr:rowOff>0</xdr:rowOff>
    </xdr:to>
    <xdr:sp macro="" textlink="">
      <xdr:nvSpPr>
        <xdr:cNvPr id="2566" name="Line 2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>
          <a:spLocks noChangeShapeType="1"/>
        </xdr:cNvSpPr>
      </xdr:nvSpPr>
      <xdr:spPr bwMode="auto">
        <a:xfrm>
          <a:off x="3016250" y="1282700"/>
          <a:ext cx="1320800" cy="25717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24</xdr:row>
      <xdr:rowOff>12700</xdr:rowOff>
    </xdr:from>
    <xdr:to>
      <xdr:col>3</xdr:col>
      <xdr:colOff>1358900</xdr:colOff>
      <xdr:row>31</xdr:row>
      <xdr:rowOff>12700</xdr:rowOff>
    </xdr:to>
    <xdr:sp macro="" textlink="">
      <xdr:nvSpPr>
        <xdr:cNvPr id="2567" name="Line 3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>
          <a:spLocks noChangeShapeType="1"/>
        </xdr:cNvSpPr>
      </xdr:nvSpPr>
      <xdr:spPr bwMode="auto">
        <a:xfrm>
          <a:off x="4324350" y="3867150"/>
          <a:ext cx="1308100" cy="11239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1358900</xdr:colOff>
      <xdr:row>31</xdr:row>
      <xdr:rowOff>0</xdr:rowOff>
    </xdr:to>
    <xdr:sp macro="" textlink="">
      <xdr:nvSpPr>
        <xdr:cNvPr id="2568" name="Line 4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>
          <a:spLocks noChangeShapeType="1"/>
        </xdr:cNvSpPr>
      </xdr:nvSpPr>
      <xdr:spPr bwMode="auto">
        <a:xfrm flipH="1">
          <a:off x="4324350" y="3854450"/>
          <a:ext cx="1308100" cy="11239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2571750</xdr:colOff>
      <xdr:row>6</xdr:row>
      <xdr:rowOff>19050</xdr:rowOff>
    </xdr:from>
    <xdr:to>
      <xdr:col>2</xdr:col>
      <xdr:colOff>1358900</xdr:colOff>
      <xdr:row>23</xdr:row>
      <xdr:rowOff>120650</xdr:rowOff>
    </xdr:to>
    <xdr:sp macro="" textlink="">
      <xdr:nvSpPr>
        <xdr:cNvPr id="2569" name="Line 1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>
          <a:spLocks noChangeShapeType="1"/>
        </xdr:cNvSpPr>
      </xdr:nvSpPr>
      <xdr:spPr bwMode="auto">
        <a:xfrm flipH="1">
          <a:off x="3016250" y="1320800"/>
          <a:ext cx="1308100" cy="24892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2552700</xdr:colOff>
      <xdr:row>5</xdr:row>
      <xdr:rowOff>476250</xdr:rowOff>
    </xdr:from>
    <xdr:to>
      <xdr:col>3</xdr:col>
      <xdr:colOff>12700</xdr:colOff>
      <xdr:row>24</xdr:row>
      <xdr:rowOff>0</xdr:rowOff>
    </xdr:to>
    <xdr:sp macro="" textlink="">
      <xdr:nvSpPr>
        <xdr:cNvPr id="2570" name="Line 2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>
          <a:spLocks noChangeShapeType="1"/>
        </xdr:cNvSpPr>
      </xdr:nvSpPr>
      <xdr:spPr bwMode="auto">
        <a:xfrm>
          <a:off x="3016250" y="1282700"/>
          <a:ext cx="1320800" cy="25717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24</xdr:row>
      <xdr:rowOff>12700</xdr:rowOff>
    </xdr:from>
    <xdr:to>
      <xdr:col>3</xdr:col>
      <xdr:colOff>1358900</xdr:colOff>
      <xdr:row>31</xdr:row>
      <xdr:rowOff>12700</xdr:rowOff>
    </xdr:to>
    <xdr:sp macro="" textlink="">
      <xdr:nvSpPr>
        <xdr:cNvPr id="2571" name="Line 3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>
          <a:spLocks noChangeShapeType="1"/>
        </xdr:cNvSpPr>
      </xdr:nvSpPr>
      <xdr:spPr bwMode="auto">
        <a:xfrm>
          <a:off x="4324350" y="3867150"/>
          <a:ext cx="1308100" cy="11239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1358900</xdr:colOff>
      <xdr:row>31</xdr:row>
      <xdr:rowOff>0</xdr:rowOff>
    </xdr:to>
    <xdr:sp macro="" textlink="">
      <xdr:nvSpPr>
        <xdr:cNvPr id="2572" name="Line 4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>
          <a:spLocks noChangeShapeType="1"/>
        </xdr:cNvSpPr>
      </xdr:nvSpPr>
      <xdr:spPr bwMode="auto">
        <a:xfrm flipH="1">
          <a:off x="4324350" y="3854450"/>
          <a:ext cx="1308100" cy="11239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2571750</xdr:colOff>
      <xdr:row>6</xdr:row>
      <xdr:rowOff>19050</xdr:rowOff>
    </xdr:from>
    <xdr:to>
      <xdr:col>2</xdr:col>
      <xdr:colOff>1358900</xdr:colOff>
      <xdr:row>21</xdr:row>
      <xdr:rowOff>120650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3016250" y="1320800"/>
          <a:ext cx="1308100" cy="24892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2552700</xdr:colOff>
      <xdr:row>5</xdr:row>
      <xdr:rowOff>476250</xdr:rowOff>
    </xdr:from>
    <xdr:to>
      <xdr:col>3</xdr:col>
      <xdr:colOff>12700</xdr:colOff>
      <xdr:row>22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3016250" y="1282700"/>
          <a:ext cx="1320800" cy="25717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22</xdr:row>
      <xdr:rowOff>12700</xdr:rowOff>
    </xdr:from>
    <xdr:to>
      <xdr:col>3</xdr:col>
      <xdr:colOff>1358900</xdr:colOff>
      <xdr:row>29</xdr:row>
      <xdr:rowOff>12700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324350" y="3867150"/>
          <a:ext cx="1308100" cy="11239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1358900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 flipH="1">
          <a:off x="4324350" y="3854450"/>
          <a:ext cx="1308100" cy="11239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2571750</xdr:colOff>
      <xdr:row>6</xdr:row>
      <xdr:rowOff>19050</xdr:rowOff>
    </xdr:from>
    <xdr:to>
      <xdr:col>2</xdr:col>
      <xdr:colOff>1358900</xdr:colOff>
      <xdr:row>21</xdr:row>
      <xdr:rowOff>120650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 flipH="1">
          <a:off x="3016250" y="1320800"/>
          <a:ext cx="1308100" cy="24892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2552700</xdr:colOff>
      <xdr:row>5</xdr:row>
      <xdr:rowOff>476250</xdr:rowOff>
    </xdr:from>
    <xdr:to>
      <xdr:col>3</xdr:col>
      <xdr:colOff>12700</xdr:colOff>
      <xdr:row>22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3016250" y="1282700"/>
          <a:ext cx="1320800" cy="25717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22</xdr:row>
      <xdr:rowOff>12700</xdr:rowOff>
    </xdr:from>
    <xdr:to>
      <xdr:col>3</xdr:col>
      <xdr:colOff>1358900</xdr:colOff>
      <xdr:row>29</xdr:row>
      <xdr:rowOff>12700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324350" y="3867150"/>
          <a:ext cx="1308100" cy="11239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1358900</xdr:colOff>
      <xdr:row>29</xdr:row>
      <xdr:rowOff>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 flipH="1">
          <a:off x="4324350" y="3854450"/>
          <a:ext cx="1308100" cy="11239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workbookViewId="0">
      <selection activeCell="E37" sqref="E37"/>
    </sheetView>
  </sheetViews>
  <sheetFormatPr baseColWidth="10" defaultColWidth="10.85546875" defaultRowHeight="12.75" x14ac:dyDescent="0.2"/>
  <cols>
    <col min="1" max="1" width="10.5703125" style="1" customWidth="1"/>
    <col min="2" max="3" width="10.5703125" style="2" customWidth="1"/>
    <col min="4" max="4" width="33.7109375" style="2" customWidth="1"/>
    <col min="5" max="16384" width="10.85546875" style="2"/>
  </cols>
  <sheetData>
    <row r="1" spans="1:7" x14ac:dyDescent="0.2">
      <c r="F1" s="3"/>
      <c r="G1" s="4"/>
    </row>
    <row r="2" spans="1:7" ht="13.5" thickBot="1" x14ac:dyDescent="0.25"/>
    <row r="3" spans="1:7" ht="19.5" thickBot="1" x14ac:dyDescent="0.35">
      <c r="A3" s="5"/>
      <c r="B3" s="6" t="s">
        <v>0</v>
      </c>
      <c r="C3" s="7"/>
      <c r="D3" s="8"/>
    </row>
    <row r="4" spans="1:7" ht="13.5" thickBot="1" x14ac:dyDescent="0.25"/>
    <row r="5" spans="1:7" ht="16.5" customHeight="1" x14ac:dyDescent="0.2">
      <c r="A5" s="9"/>
      <c r="B5" s="10" t="s">
        <v>1</v>
      </c>
      <c r="C5" s="10"/>
      <c r="D5" s="11"/>
    </row>
    <row r="6" spans="1:7" ht="17.25" customHeight="1" thickBot="1" x14ac:dyDescent="0.25">
      <c r="A6" s="12"/>
      <c r="B6" s="13" t="s">
        <v>2</v>
      </c>
      <c r="C6" s="13"/>
      <c r="D6" s="14"/>
    </row>
    <row r="7" spans="1:7" x14ac:dyDescent="0.2">
      <c r="A7" s="15"/>
      <c r="B7" s="16"/>
      <c r="C7" s="16"/>
      <c r="D7" s="16"/>
    </row>
    <row r="8" spans="1:7" x14ac:dyDescent="0.2">
      <c r="A8" s="15" t="s">
        <v>152</v>
      </c>
      <c r="B8" s="16"/>
      <c r="C8" s="16"/>
      <c r="D8" s="16"/>
    </row>
    <row r="9" spans="1:7" ht="13.5" thickBot="1" x14ac:dyDescent="0.25">
      <c r="A9" s="15"/>
      <c r="B9" s="16"/>
      <c r="C9" s="16"/>
      <c r="D9" s="16"/>
    </row>
    <row r="10" spans="1:7" ht="20.25" customHeight="1" thickBot="1" x14ac:dyDescent="0.25">
      <c r="A10" s="153" t="s">
        <v>3</v>
      </c>
      <c r="B10" s="154"/>
      <c r="C10" s="155"/>
      <c r="D10" s="17" t="s">
        <v>71</v>
      </c>
      <c r="E10" s="18"/>
      <c r="F10" s="18"/>
      <c r="G10" s="19"/>
    </row>
    <row r="11" spans="1:7" ht="13.5" thickBot="1" x14ac:dyDescent="0.25">
      <c r="A11" s="20"/>
      <c r="B11" s="20"/>
      <c r="C11" s="20"/>
      <c r="D11" s="21"/>
      <c r="E11" s="16"/>
      <c r="F11" s="16"/>
      <c r="G11" s="16"/>
    </row>
    <row r="12" spans="1:7" ht="20.25" customHeight="1" thickBot="1" x14ac:dyDescent="0.25">
      <c r="A12" s="153" t="s">
        <v>150</v>
      </c>
      <c r="B12" s="154"/>
      <c r="C12" s="155"/>
      <c r="D12" s="22" t="s">
        <v>162</v>
      </c>
      <c r="E12" s="23"/>
      <c r="F12" s="23"/>
      <c r="G12" s="24"/>
    </row>
    <row r="13" spans="1:7" ht="13.5" thickBot="1" x14ac:dyDescent="0.25">
      <c r="A13" s="20"/>
      <c r="B13" s="20"/>
      <c r="C13" s="20"/>
      <c r="D13" s="16"/>
    </row>
    <row r="14" spans="1:7" x14ac:dyDescent="0.2">
      <c r="A14" s="156" t="s">
        <v>161</v>
      </c>
      <c r="B14" s="157"/>
      <c r="C14" s="157"/>
      <c r="D14" s="25" t="s">
        <v>70</v>
      </c>
      <c r="E14" s="26"/>
      <c r="F14" s="26"/>
      <c r="G14" s="27"/>
    </row>
    <row r="15" spans="1:7" x14ac:dyDescent="0.2">
      <c r="A15" s="158"/>
      <c r="B15" s="159"/>
      <c r="C15" s="159"/>
      <c r="D15" s="16"/>
      <c r="E15" s="28"/>
      <c r="F15" s="28"/>
      <c r="G15" s="29"/>
    </row>
    <row r="16" spans="1:7" x14ac:dyDescent="0.2">
      <c r="A16" s="158"/>
      <c r="B16" s="159"/>
      <c r="C16" s="159"/>
      <c r="D16" s="30"/>
      <c r="E16" s="28"/>
      <c r="F16" s="28"/>
      <c r="G16" s="29"/>
    </row>
    <row r="17" spans="1:7" x14ac:dyDescent="0.2">
      <c r="A17" s="158"/>
      <c r="B17" s="159"/>
      <c r="C17" s="159"/>
      <c r="D17" s="16"/>
      <c r="E17" s="28"/>
      <c r="F17" s="28"/>
      <c r="G17" s="29"/>
    </row>
    <row r="18" spans="1:7" ht="13.5" thickBot="1" x14ac:dyDescent="0.25">
      <c r="A18" s="160"/>
      <c r="B18" s="161"/>
      <c r="C18" s="161"/>
      <c r="D18" s="13"/>
      <c r="E18" s="31"/>
      <c r="F18" s="31"/>
      <c r="G18" s="32"/>
    </row>
    <row r="19" spans="1:7" x14ac:dyDescent="0.2">
      <c r="A19" s="15"/>
      <c r="B19" s="16"/>
      <c r="C19" s="16"/>
      <c r="D19" s="16"/>
    </row>
    <row r="20" spans="1:7" x14ac:dyDescent="0.2">
      <c r="A20" s="15"/>
      <c r="B20" s="16"/>
      <c r="C20" s="16"/>
      <c r="D20" s="16"/>
    </row>
    <row r="21" spans="1:7" x14ac:dyDescent="0.2">
      <c r="A21" s="33" t="s">
        <v>4</v>
      </c>
    </row>
    <row r="23" spans="1:7" x14ac:dyDescent="0.2">
      <c r="A23" s="1" t="s">
        <v>5</v>
      </c>
    </row>
    <row r="24" spans="1:7" x14ac:dyDescent="0.2">
      <c r="A24" s="1" t="s">
        <v>6</v>
      </c>
    </row>
    <row r="25" spans="1:7" x14ac:dyDescent="0.2">
      <c r="A25" s="1" t="s">
        <v>7</v>
      </c>
    </row>
    <row r="26" spans="1:7" x14ac:dyDescent="0.2">
      <c r="A26" s="1" t="s">
        <v>8</v>
      </c>
    </row>
    <row r="27" spans="1:7" x14ac:dyDescent="0.2">
      <c r="A27" s="1" t="s">
        <v>9</v>
      </c>
    </row>
    <row r="29" spans="1:7" x14ac:dyDescent="0.2">
      <c r="A29" s="1" t="s">
        <v>10</v>
      </c>
      <c r="D29" s="2" t="s">
        <v>11</v>
      </c>
    </row>
    <row r="31" spans="1:7" x14ac:dyDescent="0.2">
      <c r="A31" s="34" t="s">
        <v>12</v>
      </c>
      <c r="B31" s="35"/>
      <c r="D31" s="35" t="s">
        <v>13</v>
      </c>
    </row>
    <row r="33" spans="1:4" ht="18.75" x14ac:dyDescent="0.3">
      <c r="A33" s="36" t="s">
        <v>156</v>
      </c>
      <c r="B33" s="16"/>
      <c r="C33" s="16"/>
      <c r="D33" s="16"/>
    </row>
    <row r="34" spans="1:4" x14ac:dyDescent="0.2">
      <c r="A34" s="15"/>
      <c r="B34" s="16"/>
      <c r="C34" s="16"/>
      <c r="D34" s="16"/>
    </row>
    <row r="35" spans="1:4" x14ac:dyDescent="0.2">
      <c r="A35" s="15"/>
      <c r="B35" s="16"/>
      <c r="C35" s="16"/>
      <c r="D35" s="16"/>
    </row>
    <row r="36" spans="1:4" x14ac:dyDescent="0.2">
      <c r="A36" s="15" t="s">
        <v>14</v>
      </c>
      <c r="B36" s="16"/>
      <c r="C36" s="16"/>
      <c r="D36" s="16"/>
    </row>
    <row r="37" spans="1:4" x14ac:dyDescent="0.2">
      <c r="A37" s="15"/>
      <c r="B37" s="16"/>
      <c r="C37" s="16"/>
      <c r="D37" s="16"/>
    </row>
    <row r="38" spans="1:4" x14ac:dyDescent="0.2">
      <c r="A38" s="15"/>
      <c r="B38" s="16"/>
      <c r="C38" s="16"/>
      <c r="D38" s="16"/>
    </row>
    <row r="39" spans="1:4" x14ac:dyDescent="0.2">
      <c r="A39" s="15"/>
      <c r="B39" s="16"/>
      <c r="C39" s="16"/>
      <c r="D39" s="16"/>
    </row>
    <row r="40" spans="1:4" x14ac:dyDescent="0.2">
      <c r="A40" s="15"/>
      <c r="B40" s="16"/>
      <c r="C40" s="16"/>
      <c r="D40" s="16"/>
    </row>
    <row r="41" spans="1:4" x14ac:dyDescent="0.2">
      <c r="A41" s="15"/>
      <c r="B41" s="16"/>
      <c r="C41" s="16"/>
      <c r="D41" s="16"/>
    </row>
    <row r="42" spans="1:4" x14ac:dyDescent="0.2">
      <c r="A42" s="15"/>
      <c r="B42" s="16"/>
      <c r="C42" s="16"/>
      <c r="D42" s="16"/>
    </row>
    <row r="43" spans="1:4" x14ac:dyDescent="0.2">
      <c r="A43" s="15"/>
      <c r="B43" s="16"/>
      <c r="C43" s="16"/>
      <c r="D43" s="16"/>
    </row>
    <row r="44" spans="1:4" x14ac:dyDescent="0.2">
      <c r="A44" s="15"/>
      <c r="B44" s="16"/>
      <c r="C44" s="16"/>
      <c r="D44" s="16"/>
    </row>
    <row r="45" spans="1:4" x14ac:dyDescent="0.2">
      <c r="A45" s="15"/>
      <c r="B45" s="16"/>
      <c r="C45" s="16"/>
      <c r="D45" s="16"/>
    </row>
    <row r="46" spans="1:4" x14ac:dyDescent="0.2">
      <c r="A46" s="15"/>
      <c r="B46" s="16"/>
      <c r="C46" s="16"/>
      <c r="D46" s="16"/>
    </row>
    <row r="47" spans="1:4" x14ac:dyDescent="0.2">
      <c r="A47" s="15"/>
      <c r="B47" s="16"/>
      <c r="C47" s="16"/>
      <c r="D47" s="16"/>
    </row>
    <row r="48" spans="1:4" x14ac:dyDescent="0.2">
      <c r="A48" s="15"/>
      <c r="B48" s="16"/>
      <c r="C48" s="16"/>
      <c r="D48" s="16"/>
    </row>
    <row r="49" spans="1:4" x14ac:dyDescent="0.2">
      <c r="A49" s="15"/>
      <c r="B49" s="16"/>
      <c r="C49" s="16"/>
      <c r="D49" s="16"/>
    </row>
    <row r="50" spans="1:4" x14ac:dyDescent="0.2">
      <c r="A50" s="15"/>
      <c r="B50" s="16"/>
      <c r="C50" s="16"/>
      <c r="D50" s="16"/>
    </row>
    <row r="51" spans="1:4" x14ac:dyDescent="0.2">
      <c r="A51" s="15"/>
      <c r="B51" s="16"/>
      <c r="C51" s="16"/>
      <c r="D51" s="16"/>
    </row>
    <row r="52" spans="1:4" x14ac:dyDescent="0.2">
      <c r="A52" s="15"/>
      <c r="B52" s="16"/>
      <c r="C52" s="16"/>
      <c r="D52" s="16"/>
    </row>
    <row r="53" spans="1:4" x14ac:dyDescent="0.2">
      <c r="A53" s="15"/>
      <c r="B53" s="16"/>
      <c r="C53" s="16"/>
      <c r="D53" s="16"/>
    </row>
    <row r="54" spans="1:4" x14ac:dyDescent="0.2">
      <c r="A54" s="15"/>
      <c r="B54" s="16"/>
      <c r="C54" s="16"/>
      <c r="D54" s="16"/>
    </row>
  </sheetData>
  <mergeCells count="3">
    <mergeCell ref="A10:C10"/>
    <mergeCell ref="A12:C12"/>
    <mergeCell ref="A14:C18"/>
  </mergeCells>
  <phoneticPr fontId="1" type="noConversion"/>
  <pageMargins left="0.3298611111111111" right="0.25" top="0.42986111111111114" bottom="0.4201388888888889" header="0.51180555555555562" footer="0.51180555555555562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219075</xdr:colOff>
                    <xdr:row>2</xdr:row>
                    <xdr:rowOff>19050</xdr:rowOff>
                  </from>
                  <to>
                    <xdr:col>0</xdr:col>
                    <xdr:colOff>542925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0</xdr:col>
                    <xdr:colOff>219075</xdr:colOff>
                    <xdr:row>3</xdr:row>
                    <xdr:rowOff>142875</xdr:rowOff>
                  </from>
                  <to>
                    <xdr:col>0</xdr:col>
                    <xdr:colOff>542925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152400</xdr:rowOff>
                  </from>
                  <to>
                    <xdr:col>0</xdr:col>
                    <xdr:colOff>542925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0</xdr:col>
                    <xdr:colOff>219075</xdr:colOff>
                    <xdr:row>2</xdr:row>
                    <xdr:rowOff>19050</xdr:rowOff>
                  </from>
                  <to>
                    <xdr:col>0</xdr:col>
                    <xdr:colOff>542925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0</xdr:col>
                    <xdr:colOff>219075</xdr:colOff>
                    <xdr:row>3</xdr:row>
                    <xdr:rowOff>142875</xdr:rowOff>
                  </from>
                  <to>
                    <xdr:col>0</xdr:col>
                    <xdr:colOff>542925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152400</xdr:rowOff>
                  </from>
                  <to>
                    <xdr:col>0</xdr:col>
                    <xdr:colOff>542925</xdr:colOff>
                    <xdr:row>5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selection activeCell="C39" sqref="C39"/>
    </sheetView>
  </sheetViews>
  <sheetFormatPr baseColWidth="10" defaultColWidth="11.42578125" defaultRowHeight="12.75" x14ac:dyDescent="0.2"/>
  <cols>
    <col min="1" max="1" width="7.140625" style="38" customWidth="1"/>
    <col min="2" max="2" width="36" style="38" customWidth="1"/>
    <col min="3" max="5" width="18.7109375" style="38" customWidth="1"/>
    <col min="6" max="16384" width="11.42578125" style="38"/>
  </cols>
  <sheetData>
    <row r="1" spans="1:8" x14ac:dyDescent="0.2">
      <c r="A1" s="37" t="s">
        <v>157</v>
      </c>
    </row>
    <row r="2" spans="1:8" x14ac:dyDescent="0.2">
      <c r="A2" s="37" t="s">
        <v>158</v>
      </c>
    </row>
    <row r="4" spans="1:8" x14ac:dyDescent="0.2">
      <c r="A4" s="38" t="s">
        <v>15</v>
      </c>
    </row>
    <row r="6" spans="1:8" ht="38.25" x14ac:dyDescent="0.2">
      <c r="A6" s="39"/>
      <c r="B6" s="40" t="s">
        <v>16</v>
      </c>
      <c r="C6" s="41" t="s">
        <v>17</v>
      </c>
      <c r="D6" s="42" t="s">
        <v>18</v>
      </c>
      <c r="E6" s="43" t="s">
        <v>19</v>
      </c>
      <c r="F6" s="44"/>
      <c r="G6" s="44"/>
      <c r="H6" s="44"/>
    </row>
    <row r="7" spans="1:8" x14ac:dyDescent="0.2">
      <c r="A7" s="45"/>
      <c r="B7" s="46" t="s">
        <v>159</v>
      </c>
      <c r="C7" s="47"/>
      <c r="D7" s="48">
        <f>SUM(D8+D17)</f>
        <v>0</v>
      </c>
      <c r="E7" s="49">
        <f>SUM(E8+E17)</f>
        <v>0</v>
      </c>
    </row>
    <row r="8" spans="1:8" x14ac:dyDescent="0.2">
      <c r="A8" s="50"/>
      <c r="B8" s="51" t="s">
        <v>20</v>
      </c>
      <c r="C8" s="52"/>
      <c r="D8" s="53">
        <f>SUM(D9:D15)</f>
        <v>0</v>
      </c>
      <c r="E8" s="54">
        <f>SUM(E9:E15)</f>
        <v>0</v>
      </c>
    </row>
    <row r="9" spans="1:8" x14ac:dyDescent="0.2">
      <c r="A9" s="50"/>
      <c r="B9" s="55"/>
      <c r="C9" s="52"/>
      <c r="D9" s="53"/>
      <c r="E9" s="54"/>
    </row>
    <row r="10" spans="1:8" x14ac:dyDescent="0.2">
      <c r="A10" s="50"/>
      <c r="B10" s="55"/>
      <c r="C10" s="52"/>
      <c r="D10" s="53"/>
      <c r="E10" s="54"/>
    </row>
    <row r="11" spans="1:8" x14ac:dyDescent="0.2">
      <c r="A11" s="50"/>
      <c r="B11" s="55"/>
      <c r="C11" s="52"/>
      <c r="D11" s="53"/>
      <c r="E11" s="54"/>
    </row>
    <row r="12" spans="1:8" x14ac:dyDescent="0.2">
      <c r="A12" s="50"/>
      <c r="B12" s="55"/>
      <c r="C12" s="52"/>
      <c r="D12" s="53"/>
      <c r="E12" s="54"/>
    </row>
    <row r="13" spans="1:8" x14ac:dyDescent="0.2">
      <c r="A13" s="50"/>
      <c r="B13" s="55"/>
      <c r="C13" s="52"/>
      <c r="D13" s="53"/>
      <c r="E13" s="54"/>
    </row>
    <row r="14" spans="1:8" x14ac:dyDescent="0.2">
      <c r="A14" s="50"/>
      <c r="B14" s="55"/>
      <c r="C14" s="52"/>
      <c r="D14" s="53"/>
      <c r="E14" s="54"/>
    </row>
    <row r="15" spans="1:8" x14ac:dyDescent="0.2">
      <c r="A15" s="50"/>
      <c r="B15" s="55"/>
      <c r="C15" s="52"/>
      <c r="D15" s="53"/>
      <c r="E15" s="54"/>
    </row>
    <row r="16" spans="1:8" x14ac:dyDescent="0.2">
      <c r="A16" s="50"/>
      <c r="B16" s="56"/>
      <c r="C16" s="52"/>
      <c r="D16" s="53"/>
      <c r="E16" s="54"/>
    </row>
    <row r="17" spans="1:5" x14ac:dyDescent="0.2">
      <c r="A17" s="50"/>
      <c r="B17" s="51" t="s">
        <v>21</v>
      </c>
      <c r="C17" s="52"/>
      <c r="D17" s="53">
        <f>SUM(D18:D23)</f>
        <v>0</v>
      </c>
      <c r="E17" s="54">
        <f>SUM(E18:E23)</f>
        <v>0</v>
      </c>
    </row>
    <row r="18" spans="1:5" x14ac:dyDescent="0.2">
      <c r="A18" s="50"/>
      <c r="B18" s="55"/>
      <c r="C18" s="52"/>
      <c r="D18" s="53"/>
      <c r="E18" s="54"/>
    </row>
    <row r="19" spans="1:5" x14ac:dyDescent="0.2">
      <c r="A19" s="50"/>
      <c r="B19" s="55"/>
      <c r="C19" s="52"/>
      <c r="D19" s="53"/>
      <c r="E19" s="54"/>
    </row>
    <row r="20" spans="1:5" x14ac:dyDescent="0.2">
      <c r="A20" s="50"/>
      <c r="B20" s="55"/>
      <c r="C20" s="52"/>
      <c r="D20" s="53"/>
      <c r="E20" s="54"/>
    </row>
    <row r="21" spans="1:5" x14ac:dyDescent="0.2">
      <c r="A21" s="50"/>
      <c r="B21" s="55"/>
      <c r="C21" s="52"/>
      <c r="D21" s="53"/>
      <c r="E21" s="54"/>
    </row>
    <row r="22" spans="1:5" x14ac:dyDescent="0.2">
      <c r="A22" s="50"/>
      <c r="B22" s="55"/>
      <c r="C22" s="52"/>
      <c r="D22" s="53"/>
      <c r="E22" s="54"/>
    </row>
    <row r="23" spans="1:5" x14ac:dyDescent="0.2">
      <c r="A23" s="50"/>
      <c r="B23" s="55"/>
      <c r="C23" s="52"/>
      <c r="D23" s="53"/>
      <c r="E23" s="54"/>
    </row>
    <row r="24" spans="1:5" ht="13.5" thickBot="1" x14ac:dyDescent="0.25">
      <c r="A24" s="57"/>
      <c r="B24" s="58"/>
      <c r="C24" s="59"/>
      <c r="D24" s="60"/>
      <c r="E24" s="61"/>
    </row>
    <row r="25" spans="1:5" x14ac:dyDescent="0.2">
      <c r="A25" s="45"/>
      <c r="B25" s="46" t="s">
        <v>160</v>
      </c>
      <c r="C25" s="48">
        <f>SUM(C26:C30)</f>
        <v>0</v>
      </c>
      <c r="D25" s="47"/>
      <c r="E25" s="49">
        <f>SUM(E26:E31)</f>
        <v>0</v>
      </c>
    </row>
    <row r="26" spans="1:5" s="64" customFormat="1" x14ac:dyDescent="0.2">
      <c r="A26" s="52"/>
      <c r="B26" s="56"/>
      <c r="C26" s="62"/>
      <c r="D26" s="52"/>
      <c r="E26" s="63"/>
    </row>
    <row r="27" spans="1:5" x14ac:dyDescent="0.2">
      <c r="A27" s="50"/>
      <c r="B27" s="51"/>
      <c r="C27" s="53"/>
      <c r="D27" s="52"/>
      <c r="E27" s="65"/>
    </row>
    <row r="28" spans="1:5" x14ac:dyDescent="0.2">
      <c r="A28" s="50"/>
      <c r="B28" s="56"/>
      <c r="C28" s="53"/>
      <c r="D28" s="52"/>
      <c r="E28" s="65"/>
    </row>
    <row r="29" spans="1:5" x14ac:dyDescent="0.2">
      <c r="A29" s="50"/>
      <c r="B29" s="56"/>
      <c r="C29" s="53"/>
      <c r="D29" s="52"/>
      <c r="E29" s="65"/>
    </row>
    <row r="30" spans="1:5" x14ac:dyDescent="0.2">
      <c r="A30" s="50"/>
      <c r="B30" s="56"/>
      <c r="C30" s="53"/>
      <c r="D30" s="52"/>
      <c r="E30" s="65"/>
    </row>
    <row r="31" spans="1:5" ht="13.5" thickBot="1" x14ac:dyDescent="0.25">
      <c r="A31" s="57"/>
      <c r="B31" s="58"/>
      <c r="C31" s="57"/>
      <c r="D31" s="59"/>
      <c r="E31" s="60"/>
    </row>
    <row r="32" spans="1:5" x14ac:dyDescent="0.2">
      <c r="A32" s="45"/>
      <c r="B32" s="66" t="s">
        <v>26</v>
      </c>
      <c r="C32" s="67"/>
      <c r="D32" s="67"/>
      <c r="E32" s="68"/>
    </row>
    <row r="33" spans="1:5" x14ac:dyDescent="0.2">
      <c r="A33" s="57"/>
      <c r="B33" s="58" t="s">
        <v>27</v>
      </c>
      <c r="C33" s="69">
        <f>SUM(C25-D7)</f>
        <v>0</v>
      </c>
      <c r="D33" s="69"/>
      <c r="E33" s="70"/>
    </row>
  </sheetData>
  <phoneticPr fontId="1" type="noConversion"/>
  <pageMargins left="0.31496062992125984" right="0" top="0.98425196850393704" bottom="0.98425196850393704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0"/>
  <sheetViews>
    <sheetView workbookViewId="0">
      <selection activeCell="E77" sqref="E77"/>
    </sheetView>
  </sheetViews>
  <sheetFormatPr baseColWidth="10" defaultColWidth="10.85546875" defaultRowHeight="12.75" x14ac:dyDescent="0.2"/>
  <cols>
    <col min="1" max="2" width="7" style="38" customWidth="1"/>
    <col min="3" max="3" width="11" style="38" customWidth="1"/>
    <col min="4" max="4" width="20.85546875" style="38" customWidth="1"/>
    <col min="5" max="5" width="31.42578125" style="38" customWidth="1"/>
    <col min="6" max="6" width="12.85546875" style="75" customWidth="1"/>
    <col min="7" max="16384" width="10.85546875" style="38"/>
  </cols>
  <sheetData>
    <row r="1" spans="1:8" ht="15" x14ac:dyDescent="0.25">
      <c r="A1" s="71" t="s">
        <v>103</v>
      </c>
      <c r="B1" s="72"/>
      <c r="C1" s="72"/>
      <c r="D1" s="72"/>
      <c r="E1" s="72"/>
      <c r="F1" s="73"/>
      <c r="G1" s="72"/>
      <c r="H1" s="74"/>
    </row>
    <row r="2" spans="1:8" ht="15" x14ac:dyDescent="0.25">
      <c r="A2" s="162" t="s">
        <v>28</v>
      </c>
      <c r="B2" s="162"/>
      <c r="C2" s="162"/>
      <c r="D2" s="162"/>
      <c r="E2" s="162"/>
      <c r="F2" s="162"/>
      <c r="G2" s="162"/>
    </row>
    <row r="3" spans="1:8" x14ac:dyDescent="0.2">
      <c r="A3" s="38" t="s">
        <v>29</v>
      </c>
    </row>
    <row r="4" spans="1:8" ht="13.5" thickBot="1" x14ac:dyDescent="0.25">
      <c r="A4" s="38" t="s">
        <v>30</v>
      </c>
    </row>
    <row r="5" spans="1:8" s="81" customFormat="1" ht="38.25" customHeight="1" thickBot="1" x14ac:dyDescent="0.25">
      <c r="A5" s="76" t="s">
        <v>31</v>
      </c>
      <c r="B5" s="77" t="s">
        <v>62</v>
      </c>
      <c r="C5" s="78" t="s">
        <v>32</v>
      </c>
      <c r="D5" s="78" t="s">
        <v>33</v>
      </c>
      <c r="E5" s="78" t="s">
        <v>34</v>
      </c>
      <c r="F5" s="79" t="s">
        <v>35</v>
      </c>
      <c r="G5" s="80" t="s">
        <v>36</v>
      </c>
    </row>
    <row r="6" spans="1:8" s="81" customFormat="1" ht="12.75" customHeight="1" x14ac:dyDescent="0.2">
      <c r="A6" s="82"/>
      <c r="B6" s="83"/>
      <c r="C6" s="84" t="s">
        <v>153</v>
      </c>
      <c r="D6" s="85"/>
      <c r="E6" s="86"/>
      <c r="F6" s="87"/>
      <c r="G6" s="88"/>
    </row>
    <row r="7" spans="1:8" s="81" customFormat="1" ht="12.75" customHeight="1" x14ac:dyDescent="0.2">
      <c r="A7" s="82"/>
      <c r="B7" s="83"/>
      <c r="C7" s="89"/>
      <c r="D7" s="90"/>
      <c r="E7" s="91"/>
      <c r="F7" s="87"/>
      <c r="G7" s="88"/>
    </row>
    <row r="8" spans="1:8" x14ac:dyDescent="0.2">
      <c r="A8" s="92"/>
      <c r="B8" s="93"/>
      <c r="C8" s="94"/>
      <c r="D8" s="95"/>
      <c r="E8" s="95"/>
      <c r="F8" s="96"/>
      <c r="G8" s="97"/>
    </row>
    <row r="9" spans="1:8" x14ac:dyDescent="0.2">
      <c r="A9" s="92"/>
      <c r="B9" s="93"/>
      <c r="C9" s="94"/>
      <c r="D9" s="95"/>
      <c r="E9" s="95"/>
      <c r="F9" s="96"/>
      <c r="G9" s="97"/>
    </row>
    <row r="10" spans="1:8" x14ac:dyDescent="0.2">
      <c r="A10" s="92"/>
      <c r="B10" s="93"/>
      <c r="C10" s="94"/>
      <c r="D10" s="95"/>
      <c r="E10" s="95"/>
      <c r="F10" s="96"/>
      <c r="G10" s="97"/>
    </row>
    <row r="11" spans="1:8" x14ac:dyDescent="0.2">
      <c r="A11" s="92"/>
      <c r="B11" s="93"/>
      <c r="C11" s="94"/>
      <c r="D11" s="95"/>
      <c r="E11" s="95"/>
      <c r="F11" s="96"/>
      <c r="G11" s="97"/>
    </row>
    <row r="12" spans="1:8" x14ac:dyDescent="0.2">
      <c r="A12" s="92"/>
      <c r="B12" s="93"/>
      <c r="C12" s="94"/>
      <c r="D12" s="95"/>
      <c r="E12" s="95"/>
      <c r="F12" s="98"/>
      <c r="G12" s="97"/>
    </row>
    <row r="13" spans="1:8" x14ac:dyDescent="0.2">
      <c r="A13" s="92"/>
      <c r="B13" s="93"/>
      <c r="C13" s="99"/>
      <c r="D13" s="95"/>
      <c r="E13" s="100"/>
      <c r="F13" s="101"/>
      <c r="G13" s="102"/>
    </row>
    <row r="14" spans="1:8" x14ac:dyDescent="0.2">
      <c r="A14" s="92"/>
      <c r="B14" s="93"/>
      <c r="C14" s="103"/>
      <c r="D14" s="104"/>
      <c r="E14" s="105"/>
      <c r="F14" s="96"/>
      <c r="G14" s="97"/>
    </row>
    <row r="15" spans="1:8" x14ac:dyDescent="0.2">
      <c r="A15" s="92"/>
      <c r="B15" s="93"/>
      <c r="C15" s="94"/>
      <c r="D15" s="95"/>
      <c r="E15" s="95"/>
      <c r="F15" s="96"/>
      <c r="G15" s="97"/>
    </row>
    <row r="16" spans="1:8" x14ac:dyDescent="0.2">
      <c r="A16" s="92"/>
      <c r="B16" s="93"/>
      <c r="C16" s="94"/>
      <c r="D16" s="95"/>
      <c r="E16" s="95"/>
      <c r="F16" s="96"/>
      <c r="G16" s="97"/>
    </row>
    <row r="17" spans="1:7" x14ac:dyDescent="0.2">
      <c r="A17" s="92"/>
      <c r="B17" s="93"/>
      <c r="C17" s="94"/>
      <c r="D17" s="95"/>
      <c r="E17" s="95"/>
      <c r="F17" s="96"/>
      <c r="G17" s="97"/>
    </row>
    <row r="18" spans="1:7" x14ac:dyDescent="0.2">
      <c r="A18" s="92"/>
      <c r="B18" s="93"/>
      <c r="C18" s="94"/>
      <c r="D18" s="95"/>
      <c r="E18" s="95"/>
      <c r="F18" s="96"/>
      <c r="G18" s="97"/>
    </row>
    <row r="19" spans="1:7" x14ac:dyDescent="0.2">
      <c r="A19" s="92"/>
      <c r="B19" s="93"/>
      <c r="C19" s="94"/>
      <c r="D19" s="95"/>
      <c r="E19" s="95"/>
      <c r="F19" s="98"/>
      <c r="G19" s="97"/>
    </row>
    <row r="20" spans="1:7" x14ac:dyDescent="0.2">
      <c r="A20" s="92"/>
      <c r="B20" s="93"/>
      <c r="C20" s="95"/>
      <c r="D20" s="95"/>
      <c r="E20" s="100"/>
      <c r="F20" s="101"/>
      <c r="G20" s="102"/>
    </row>
    <row r="21" spans="1:7" x14ac:dyDescent="0.2">
      <c r="A21" s="92"/>
      <c r="B21" s="93"/>
      <c r="C21" s="103"/>
      <c r="D21" s="104"/>
      <c r="E21" s="105"/>
      <c r="F21" s="96"/>
      <c r="G21" s="102"/>
    </row>
    <row r="22" spans="1:7" x14ac:dyDescent="0.2">
      <c r="A22" s="92"/>
      <c r="B22" s="93"/>
      <c r="C22" s="94"/>
      <c r="D22" s="95"/>
      <c r="E22" s="95"/>
      <c r="F22" s="96"/>
      <c r="G22" s="102"/>
    </row>
    <row r="23" spans="1:7" x14ac:dyDescent="0.2">
      <c r="A23" s="92"/>
      <c r="B23" s="93"/>
      <c r="C23" s="94"/>
      <c r="D23" s="95"/>
      <c r="E23" s="95"/>
      <c r="F23" s="98"/>
      <c r="G23" s="102"/>
    </row>
    <row r="24" spans="1:7" x14ac:dyDescent="0.2">
      <c r="A24" s="92"/>
      <c r="B24" s="93"/>
      <c r="C24" s="99"/>
      <c r="D24" s="95"/>
      <c r="E24" s="100"/>
      <c r="F24" s="101"/>
      <c r="G24" s="102"/>
    </row>
    <row r="25" spans="1:7" x14ac:dyDescent="0.2">
      <c r="A25" s="92"/>
      <c r="B25" s="93"/>
      <c r="C25" s="106"/>
      <c r="D25" s="95"/>
      <c r="E25" s="100"/>
      <c r="F25" s="101"/>
      <c r="G25" s="102"/>
    </row>
    <row r="26" spans="1:7" x14ac:dyDescent="0.2">
      <c r="A26" s="92"/>
      <c r="B26" s="93"/>
      <c r="C26" s="94"/>
      <c r="D26" s="95"/>
      <c r="E26" s="95"/>
      <c r="F26" s="96"/>
      <c r="G26" s="102"/>
    </row>
    <row r="27" spans="1:7" x14ac:dyDescent="0.2">
      <c r="A27" s="92"/>
      <c r="B27" s="93"/>
      <c r="C27" s="94"/>
      <c r="D27" s="95"/>
      <c r="E27" s="95"/>
      <c r="F27" s="98"/>
      <c r="G27" s="102"/>
    </row>
    <row r="28" spans="1:7" x14ac:dyDescent="0.2">
      <c r="A28" s="92"/>
      <c r="B28" s="93"/>
      <c r="C28" s="106"/>
      <c r="D28" s="95"/>
      <c r="E28" s="100"/>
      <c r="F28" s="101"/>
      <c r="G28" s="102"/>
    </row>
    <row r="29" spans="1:7" x14ac:dyDescent="0.2">
      <c r="A29" s="92"/>
      <c r="B29" s="93"/>
      <c r="C29" s="99"/>
      <c r="D29" s="95"/>
      <c r="E29" s="100"/>
      <c r="F29" s="101"/>
      <c r="G29" s="102"/>
    </row>
    <row r="30" spans="1:7" x14ac:dyDescent="0.2">
      <c r="A30" s="92"/>
      <c r="B30" s="93"/>
      <c r="C30" s="106"/>
      <c r="D30" s="95"/>
      <c r="E30" s="107"/>
      <c r="F30" s="98"/>
      <c r="G30" s="102"/>
    </row>
    <row r="31" spans="1:7" x14ac:dyDescent="0.2">
      <c r="A31" s="92"/>
      <c r="B31" s="93"/>
      <c r="C31" s="94"/>
      <c r="D31" s="95"/>
      <c r="E31" s="107"/>
      <c r="F31" s="96"/>
      <c r="G31" s="102"/>
    </row>
    <row r="32" spans="1:7" x14ac:dyDescent="0.2">
      <c r="A32" s="92"/>
      <c r="B32" s="93"/>
      <c r="C32" s="94"/>
      <c r="D32" s="95"/>
      <c r="E32" s="107"/>
      <c r="F32" s="98"/>
      <c r="G32" s="108"/>
    </row>
    <row r="33" spans="1:7" x14ac:dyDescent="0.2">
      <c r="A33" s="92"/>
      <c r="B33" s="93"/>
      <c r="C33" s="95"/>
      <c r="D33" s="95"/>
      <c r="E33" s="100"/>
      <c r="F33" s="101"/>
      <c r="G33" s="108"/>
    </row>
    <row r="34" spans="1:7" x14ac:dyDescent="0.2">
      <c r="A34" s="92"/>
      <c r="B34" s="93"/>
      <c r="C34" s="99"/>
      <c r="D34" s="95"/>
      <c r="E34" s="109" t="s">
        <v>154</v>
      </c>
      <c r="F34" s="110">
        <f>SUM(F33+F28+F24+F20+F13)</f>
        <v>0</v>
      </c>
      <c r="G34" s="111">
        <f>SUM(G33+G24+G28+G20+G13)</f>
        <v>0</v>
      </c>
    </row>
    <row r="35" spans="1:7" x14ac:dyDescent="0.2">
      <c r="A35" s="92"/>
      <c r="B35" s="93"/>
      <c r="C35" s="112" t="s">
        <v>37</v>
      </c>
      <c r="D35" s="95"/>
      <c r="E35" s="109"/>
      <c r="F35" s="110"/>
      <c r="G35" s="111"/>
    </row>
    <row r="36" spans="1:7" x14ac:dyDescent="0.2">
      <c r="A36" s="92"/>
      <c r="B36" s="93"/>
      <c r="C36" s="113"/>
      <c r="D36" s="113"/>
      <c r="E36" s="107"/>
      <c r="F36" s="96"/>
      <c r="G36" s="97"/>
    </row>
    <row r="37" spans="1:7" x14ac:dyDescent="0.2">
      <c r="A37" s="92"/>
      <c r="B37" s="93"/>
      <c r="C37" s="94"/>
      <c r="D37" s="95"/>
      <c r="E37" s="95"/>
      <c r="F37" s="96"/>
      <c r="G37" s="97"/>
    </row>
    <row r="38" spans="1:7" x14ac:dyDescent="0.2">
      <c r="A38" s="92"/>
      <c r="B38" s="93"/>
      <c r="C38" s="94"/>
      <c r="D38" s="95"/>
      <c r="E38" s="95"/>
      <c r="F38" s="96"/>
      <c r="G38" s="97"/>
    </row>
    <row r="39" spans="1:7" x14ac:dyDescent="0.2">
      <c r="A39" s="92"/>
      <c r="B39" s="93"/>
      <c r="C39" s="94"/>
      <c r="D39" s="95"/>
      <c r="E39" s="95"/>
      <c r="F39" s="98"/>
      <c r="G39" s="97"/>
    </row>
    <row r="40" spans="1:7" x14ac:dyDescent="0.2">
      <c r="A40" s="92"/>
      <c r="B40" s="93"/>
      <c r="C40" s="95"/>
      <c r="D40" s="100"/>
      <c r="E40" s="100"/>
      <c r="F40" s="101"/>
      <c r="G40" s="102"/>
    </row>
    <row r="41" spans="1:7" x14ac:dyDescent="0.2">
      <c r="A41" s="92"/>
      <c r="B41" s="93"/>
      <c r="C41" s="114"/>
      <c r="D41" s="95"/>
      <c r="E41" s="95"/>
      <c r="F41" s="96"/>
      <c r="G41" s="97"/>
    </row>
    <row r="42" spans="1:7" x14ac:dyDescent="0.2">
      <c r="A42" s="92"/>
      <c r="B42" s="93"/>
      <c r="C42" s="94"/>
      <c r="D42" s="115"/>
      <c r="E42" s="115"/>
      <c r="F42" s="116"/>
      <c r="G42" s="97"/>
    </row>
    <row r="43" spans="1:7" x14ac:dyDescent="0.2">
      <c r="A43" s="92"/>
      <c r="B43" s="93"/>
      <c r="C43" s="94"/>
      <c r="D43" s="115"/>
      <c r="E43" s="115"/>
      <c r="F43" s="117"/>
      <c r="G43" s="97"/>
    </row>
    <row r="44" spans="1:7" x14ac:dyDescent="0.2">
      <c r="A44" s="92"/>
      <c r="B44" s="93"/>
      <c r="C44" s="95"/>
      <c r="D44" s="95"/>
      <c r="E44" s="100"/>
      <c r="F44" s="101"/>
      <c r="G44" s="102"/>
    </row>
    <row r="45" spans="1:7" x14ac:dyDescent="0.2">
      <c r="A45" s="92"/>
      <c r="B45" s="93"/>
      <c r="C45" s="114"/>
      <c r="D45" s="95"/>
      <c r="E45" s="95"/>
      <c r="F45" s="96"/>
      <c r="G45" s="97"/>
    </row>
    <row r="46" spans="1:7" x14ac:dyDescent="0.2">
      <c r="A46" s="92"/>
      <c r="B46" s="93"/>
      <c r="C46" s="94"/>
      <c r="D46" s="95"/>
      <c r="E46" s="95"/>
      <c r="F46" s="96"/>
      <c r="G46" s="97"/>
    </row>
    <row r="47" spans="1:7" x14ac:dyDescent="0.2">
      <c r="A47" s="92"/>
      <c r="B47" s="93"/>
      <c r="C47" s="94"/>
      <c r="D47" s="95"/>
      <c r="E47" s="95"/>
      <c r="F47" s="96"/>
      <c r="G47" s="97"/>
    </row>
    <row r="48" spans="1:7" x14ac:dyDescent="0.2">
      <c r="A48" s="92"/>
      <c r="B48" s="93"/>
      <c r="C48" s="94"/>
      <c r="D48" s="95"/>
      <c r="E48" s="95"/>
      <c r="F48" s="96"/>
      <c r="G48" s="97"/>
    </row>
    <row r="49" spans="1:7" x14ac:dyDescent="0.2">
      <c r="A49" s="92"/>
      <c r="B49" s="93"/>
      <c r="C49" s="94"/>
      <c r="D49" s="95"/>
      <c r="E49" s="95"/>
      <c r="F49" s="96"/>
      <c r="G49" s="97"/>
    </row>
    <row r="50" spans="1:7" x14ac:dyDescent="0.2">
      <c r="A50" s="92"/>
      <c r="B50" s="93"/>
      <c r="C50" s="94"/>
      <c r="D50" s="95"/>
      <c r="E50" s="95"/>
      <c r="F50" s="96"/>
      <c r="G50" s="102"/>
    </row>
    <row r="51" spans="1:7" x14ac:dyDescent="0.2">
      <c r="A51" s="92"/>
      <c r="B51" s="93"/>
      <c r="C51" s="94"/>
      <c r="D51" s="95"/>
      <c r="E51" s="95"/>
      <c r="F51" s="96"/>
      <c r="G51" s="97"/>
    </row>
    <row r="52" spans="1:7" x14ac:dyDescent="0.2">
      <c r="A52" s="92"/>
      <c r="B52" s="93"/>
      <c r="C52" s="94"/>
      <c r="D52" s="95"/>
      <c r="E52" s="95"/>
      <c r="F52" s="98"/>
      <c r="G52" s="102"/>
    </row>
    <row r="53" spans="1:7" x14ac:dyDescent="0.2">
      <c r="A53" s="92"/>
      <c r="B53" s="93"/>
      <c r="C53" s="95"/>
      <c r="D53" s="95"/>
      <c r="E53" s="100"/>
      <c r="F53" s="101"/>
      <c r="G53" s="102"/>
    </row>
    <row r="54" spans="1:7" x14ac:dyDescent="0.2">
      <c r="A54" s="92"/>
      <c r="B54" s="93"/>
      <c r="C54" s="114"/>
      <c r="D54" s="95"/>
      <c r="E54" s="100"/>
      <c r="F54" s="96"/>
      <c r="G54" s="102"/>
    </row>
    <row r="55" spans="1:7" x14ac:dyDescent="0.2">
      <c r="A55" s="92"/>
      <c r="B55" s="93"/>
      <c r="C55" s="94"/>
      <c r="D55" s="95"/>
      <c r="E55" s="107"/>
      <c r="F55" s="96"/>
      <c r="G55" s="102"/>
    </row>
    <row r="56" spans="1:7" x14ac:dyDescent="0.2">
      <c r="A56" s="92"/>
      <c r="B56" s="93"/>
      <c r="C56" s="94"/>
      <c r="D56" s="95"/>
      <c r="E56" s="107"/>
      <c r="F56" s="96"/>
      <c r="G56" s="102"/>
    </row>
    <row r="57" spans="1:7" x14ac:dyDescent="0.2">
      <c r="A57" s="92"/>
      <c r="B57" s="93"/>
      <c r="C57" s="94"/>
      <c r="D57" s="95"/>
      <c r="E57" s="107"/>
      <c r="F57" s="98"/>
      <c r="G57" s="102"/>
    </row>
    <row r="58" spans="1:7" x14ac:dyDescent="0.2">
      <c r="A58" s="92"/>
      <c r="B58" s="93"/>
      <c r="C58" s="95"/>
      <c r="D58" s="95"/>
      <c r="E58" s="100"/>
      <c r="F58" s="101"/>
      <c r="G58" s="102"/>
    </row>
    <row r="59" spans="1:7" x14ac:dyDescent="0.2">
      <c r="A59" s="92"/>
      <c r="B59" s="93"/>
      <c r="C59" s="114"/>
      <c r="D59" s="95"/>
      <c r="E59" s="100"/>
      <c r="F59" s="96"/>
      <c r="G59" s="102"/>
    </row>
    <row r="60" spans="1:7" ht="12.75" customHeight="1" x14ac:dyDescent="0.2">
      <c r="A60" s="92"/>
      <c r="B60" s="93"/>
      <c r="C60" s="94"/>
      <c r="D60" s="95"/>
      <c r="E60" s="107"/>
      <c r="F60" s="96"/>
      <c r="G60" s="102"/>
    </row>
    <row r="61" spans="1:7" ht="12.75" customHeight="1" x14ac:dyDescent="0.2">
      <c r="A61" s="92"/>
      <c r="B61" s="93"/>
      <c r="C61" s="94"/>
      <c r="D61" s="95"/>
      <c r="E61" s="107"/>
      <c r="F61" s="98"/>
      <c r="G61" s="102"/>
    </row>
    <row r="62" spans="1:7" x14ac:dyDescent="0.2">
      <c r="A62" s="92"/>
      <c r="B62" s="93"/>
      <c r="C62" s="95"/>
      <c r="D62" s="95"/>
      <c r="E62" s="100"/>
      <c r="F62" s="101"/>
      <c r="G62" s="102"/>
    </row>
    <row r="63" spans="1:7" x14ac:dyDescent="0.2">
      <c r="A63" s="92"/>
      <c r="B63" s="93"/>
      <c r="C63" s="114"/>
      <c r="D63" s="95"/>
      <c r="E63" s="95"/>
      <c r="F63" s="96"/>
      <c r="G63" s="102"/>
    </row>
    <row r="64" spans="1:7" x14ac:dyDescent="0.2">
      <c r="A64" s="92"/>
      <c r="B64" s="93"/>
      <c r="C64" s="94"/>
      <c r="D64" s="95"/>
      <c r="E64" s="95"/>
      <c r="F64" s="96"/>
      <c r="G64" s="97"/>
    </row>
    <row r="65" spans="1:7" x14ac:dyDescent="0.2">
      <c r="A65" s="92"/>
      <c r="B65" s="93"/>
      <c r="C65" s="94"/>
      <c r="D65" s="95"/>
      <c r="E65" s="95"/>
      <c r="F65" s="96"/>
      <c r="G65" s="97"/>
    </row>
    <row r="66" spans="1:7" x14ac:dyDescent="0.2">
      <c r="A66" s="92"/>
      <c r="B66" s="93"/>
      <c r="C66" s="94"/>
      <c r="D66" s="95"/>
      <c r="E66" s="95"/>
      <c r="F66" s="96"/>
      <c r="G66" s="97"/>
    </row>
    <row r="67" spans="1:7" x14ac:dyDescent="0.2">
      <c r="A67" s="92"/>
      <c r="B67" s="93"/>
      <c r="C67" s="94"/>
      <c r="D67" s="95"/>
      <c r="E67" s="95"/>
      <c r="F67" s="98"/>
      <c r="G67" s="97"/>
    </row>
    <row r="68" spans="1:7" x14ac:dyDescent="0.2">
      <c r="A68" s="92"/>
      <c r="B68" s="93"/>
      <c r="C68" s="99"/>
      <c r="D68" s="95"/>
      <c r="E68" s="100"/>
      <c r="F68" s="101"/>
      <c r="G68" s="102"/>
    </row>
    <row r="69" spans="1:7" x14ac:dyDescent="0.2">
      <c r="A69" s="92"/>
      <c r="B69" s="93"/>
      <c r="C69" s="99"/>
      <c r="D69" s="95"/>
      <c r="E69" s="109" t="s">
        <v>61</v>
      </c>
      <c r="F69" s="110">
        <f>F68+F62+F58+F53+F44+F40</f>
        <v>0</v>
      </c>
      <c r="G69" s="118">
        <f>SUM(G40:G68)</f>
        <v>0</v>
      </c>
    </row>
    <row r="70" spans="1:7" ht="13.5" thickBot="1" x14ac:dyDescent="0.25">
      <c r="A70" s="119"/>
      <c r="B70" s="120"/>
      <c r="C70" s="121"/>
      <c r="D70" s="121"/>
      <c r="E70" s="122" t="s">
        <v>60</v>
      </c>
      <c r="F70" s="123">
        <f>SUM(F69+F34)</f>
        <v>0</v>
      </c>
      <c r="G70" s="124">
        <f>SUM(G69+G34)</f>
        <v>0</v>
      </c>
    </row>
  </sheetData>
  <mergeCells count="1">
    <mergeCell ref="A2:G2"/>
  </mergeCells>
  <phoneticPr fontId="1" type="noConversion"/>
  <pageMargins left="0.39370078740157483" right="0" top="0.19685039370078741" bottom="0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workbookViewId="0">
      <selection activeCell="G55" sqref="G55"/>
    </sheetView>
  </sheetViews>
  <sheetFormatPr baseColWidth="10" defaultColWidth="10.85546875" defaultRowHeight="12.75" x14ac:dyDescent="0.2"/>
  <cols>
    <col min="1" max="1" width="4.85546875" style="38" customWidth="1"/>
    <col min="2" max="2" width="8.140625" style="38" customWidth="1"/>
    <col min="3" max="3" width="13.140625" style="38" customWidth="1"/>
    <col min="4" max="4" width="19.7109375" style="38" customWidth="1"/>
    <col min="5" max="5" width="19.28515625" style="38" customWidth="1"/>
    <col min="6" max="6" width="17.140625" style="38" customWidth="1"/>
    <col min="7" max="7" width="11.42578125" style="75" customWidth="1"/>
    <col min="8" max="16384" width="10.85546875" style="38"/>
  </cols>
  <sheetData>
    <row r="1" spans="1:7" x14ac:dyDescent="0.2">
      <c r="E1" s="125"/>
    </row>
    <row r="2" spans="1:7" ht="15" x14ac:dyDescent="0.25">
      <c r="A2" s="126" t="s">
        <v>46</v>
      </c>
      <c r="B2" s="127"/>
      <c r="C2" s="127"/>
      <c r="D2" s="127"/>
      <c r="E2" s="127"/>
      <c r="F2" s="127"/>
    </row>
    <row r="3" spans="1:7" x14ac:dyDescent="0.2">
      <c r="A3" s="38" t="s">
        <v>29</v>
      </c>
    </row>
    <row r="4" spans="1:7" x14ac:dyDescent="0.2">
      <c r="A4" s="38" t="s">
        <v>30</v>
      </c>
    </row>
    <row r="5" spans="1:7" ht="13.5" thickBot="1" x14ac:dyDescent="0.25"/>
    <row r="6" spans="1:7" s="81" customFormat="1" ht="64.5" thickBot="1" x14ac:dyDescent="0.25">
      <c r="A6" s="128" t="s">
        <v>31</v>
      </c>
      <c r="B6" s="129" t="s">
        <v>47</v>
      </c>
      <c r="C6" s="129" t="s">
        <v>32</v>
      </c>
      <c r="D6" s="129" t="s">
        <v>48</v>
      </c>
      <c r="E6" s="129" t="s">
        <v>34</v>
      </c>
      <c r="F6" s="130" t="s">
        <v>35</v>
      </c>
      <c r="G6" s="131" t="s">
        <v>36</v>
      </c>
    </row>
    <row r="7" spans="1:7" x14ac:dyDescent="0.2">
      <c r="A7" s="132"/>
      <c r="B7" s="133"/>
      <c r="C7" s="134"/>
      <c r="D7" s="134"/>
      <c r="E7" s="133"/>
      <c r="F7" s="135"/>
      <c r="G7" s="136"/>
    </row>
    <row r="8" spans="1:7" x14ac:dyDescent="0.2">
      <c r="A8" s="132"/>
      <c r="B8" s="133"/>
      <c r="C8" s="137"/>
      <c r="D8" s="133"/>
      <c r="E8" s="133"/>
      <c r="F8" s="138"/>
      <c r="G8" s="136"/>
    </row>
    <row r="9" spans="1:7" x14ac:dyDescent="0.2">
      <c r="A9" s="132"/>
      <c r="B9" s="133"/>
      <c r="C9" s="137"/>
      <c r="D9" s="133"/>
      <c r="E9" s="133"/>
      <c r="F9" s="139"/>
      <c r="G9" s="136"/>
    </row>
    <row r="10" spans="1:7" x14ac:dyDescent="0.2">
      <c r="A10" s="132"/>
      <c r="B10" s="133"/>
      <c r="C10" s="140"/>
      <c r="D10" s="133"/>
      <c r="E10" s="141"/>
      <c r="F10" s="142"/>
      <c r="G10" s="136"/>
    </row>
    <row r="11" spans="1:7" x14ac:dyDescent="0.2">
      <c r="A11" s="132"/>
      <c r="B11" s="133"/>
      <c r="C11" s="143"/>
      <c r="D11" s="133"/>
      <c r="E11" s="133"/>
      <c r="F11" s="138"/>
      <c r="G11" s="136"/>
    </row>
    <row r="12" spans="1:7" x14ac:dyDescent="0.2">
      <c r="A12" s="132"/>
      <c r="B12" s="133"/>
      <c r="C12" s="137"/>
      <c r="D12" s="133"/>
      <c r="E12" s="133"/>
      <c r="F12" s="144"/>
      <c r="G12" s="136"/>
    </row>
    <row r="13" spans="1:7" x14ac:dyDescent="0.2">
      <c r="A13" s="132"/>
      <c r="B13" s="133"/>
      <c r="C13" s="137"/>
      <c r="D13" s="133"/>
      <c r="E13" s="133"/>
      <c r="F13" s="145"/>
      <c r="G13" s="136"/>
    </row>
    <row r="14" spans="1:7" x14ac:dyDescent="0.2">
      <c r="A14" s="132"/>
      <c r="B14" s="133"/>
      <c r="C14" s="140"/>
      <c r="D14" s="133"/>
      <c r="E14" s="133"/>
      <c r="F14" s="142"/>
      <c r="G14" s="136"/>
    </row>
    <row r="15" spans="1:7" x14ac:dyDescent="0.2">
      <c r="A15" s="132"/>
      <c r="B15" s="133"/>
      <c r="C15" s="134"/>
      <c r="D15" s="134"/>
      <c r="E15" s="133"/>
      <c r="F15" s="146"/>
      <c r="G15" s="136"/>
    </row>
    <row r="16" spans="1:7" x14ac:dyDescent="0.2">
      <c r="A16" s="132"/>
      <c r="B16" s="133"/>
      <c r="C16" s="137"/>
      <c r="D16" s="133"/>
      <c r="E16" s="133"/>
      <c r="F16" s="138"/>
      <c r="G16" s="136"/>
    </row>
    <row r="17" spans="1:7" x14ac:dyDescent="0.2">
      <c r="A17" s="132"/>
      <c r="B17" s="133"/>
      <c r="C17" s="137"/>
      <c r="D17" s="133"/>
      <c r="E17" s="133"/>
      <c r="F17" s="139"/>
      <c r="G17" s="136"/>
    </row>
    <row r="18" spans="1:7" x14ac:dyDescent="0.2">
      <c r="A18" s="132"/>
      <c r="B18" s="133"/>
      <c r="C18" s="133"/>
      <c r="D18" s="133"/>
      <c r="E18" s="141"/>
      <c r="F18" s="142"/>
      <c r="G18" s="136"/>
    </row>
    <row r="19" spans="1:7" x14ac:dyDescent="0.2">
      <c r="A19" s="132"/>
      <c r="B19" s="133"/>
      <c r="C19" s="140"/>
      <c r="D19" s="133"/>
      <c r="E19" s="133"/>
      <c r="F19" s="142"/>
      <c r="G19" s="136"/>
    </row>
    <row r="20" spans="1:7" x14ac:dyDescent="0.2">
      <c r="A20" s="132"/>
      <c r="B20" s="133"/>
      <c r="C20" s="134"/>
      <c r="D20" s="134"/>
      <c r="E20" s="133"/>
      <c r="F20" s="138"/>
      <c r="G20" s="136"/>
    </row>
    <row r="21" spans="1:7" x14ac:dyDescent="0.2">
      <c r="A21" s="132"/>
      <c r="B21" s="133"/>
      <c r="C21" s="137"/>
      <c r="D21" s="133"/>
      <c r="E21" s="133"/>
      <c r="F21" s="138"/>
      <c r="G21" s="136"/>
    </row>
    <row r="22" spans="1:7" x14ac:dyDescent="0.2">
      <c r="A22" s="132"/>
      <c r="B22" s="133"/>
      <c r="C22" s="137"/>
      <c r="D22" s="133"/>
      <c r="E22" s="133"/>
      <c r="F22" s="139"/>
      <c r="G22" s="136"/>
    </row>
    <row r="23" spans="1:7" x14ac:dyDescent="0.2">
      <c r="A23" s="132"/>
      <c r="B23" s="133"/>
      <c r="C23" s="140"/>
      <c r="D23" s="133"/>
      <c r="E23" s="141"/>
      <c r="F23" s="142"/>
      <c r="G23" s="136"/>
    </row>
    <row r="24" spans="1:7" x14ac:dyDescent="0.2">
      <c r="A24" s="132"/>
      <c r="B24" s="133"/>
      <c r="C24" s="134"/>
      <c r="D24" s="133"/>
      <c r="E24" s="133"/>
      <c r="F24" s="135"/>
      <c r="G24" s="136"/>
    </row>
    <row r="25" spans="1:7" x14ac:dyDescent="0.2">
      <c r="A25" s="132"/>
      <c r="B25" s="133"/>
      <c r="C25" s="137"/>
      <c r="D25" s="133"/>
      <c r="E25" s="133"/>
      <c r="F25" s="138"/>
      <c r="G25" s="136"/>
    </row>
    <row r="26" spans="1:7" x14ac:dyDescent="0.2">
      <c r="A26" s="132"/>
      <c r="B26" s="133"/>
      <c r="C26" s="137"/>
      <c r="D26" s="133"/>
      <c r="E26" s="133"/>
      <c r="F26" s="139"/>
      <c r="G26" s="136"/>
    </row>
    <row r="27" spans="1:7" x14ac:dyDescent="0.2">
      <c r="A27" s="132"/>
      <c r="B27" s="133"/>
      <c r="C27" s="133"/>
      <c r="D27" s="133"/>
      <c r="E27" s="141"/>
      <c r="F27" s="142"/>
      <c r="G27" s="136"/>
    </row>
    <row r="28" spans="1:7" x14ac:dyDescent="0.2">
      <c r="A28" s="132"/>
      <c r="B28" s="133"/>
      <c r="C28" s="133"/>
      <c r="D28" s="133"/>
      <c r="E28" s="141"/>
      <c r="F28" s="142"/>
      <c r="G28" s="136"/>
    </row>
    <row r="29" spans="1:7" ht="13.5" thickBot="1" x14ac:dyDescent="0.25">
      <c r="A29" s="147"/>
      <c r="B29" s="148"/>
      <c r="C29" s="148"/>
      <c r="D29" s="148"/>
      <c r="E29" s="149" t="s">
        <v>69</v>
      </c>
      <c r="F29" s="150">
        <f>SUM(F27+F23+F18+F14+F10)</f>
        <v>0</v>
      </c>
      <c r="G29" s="151">
        <f>SUM(G10:G28)</f>
        <v>0</v>
      </c>
    </row>
  </sheetData>
  <phoneticPr fontId="1" type="noConversion"/>
  <pageMargins left="0.39370078740157483" right="0" top="0.98425196850393704" bottom="0.98425196850393704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workbookViewId="0">
      <selection activeCell="H17" sqref="H17"/>
    </sheetView>
  </sheetViews>
  <sheetFormatPr baseColWidth="10" defaultColWidth="11.42578125" defaultRowHeight="12.75" x14ac:dyDescent="0.2"/>
  <cols>
    <col min="1" max="1" width="7.140625" style="38" customWidth="1"/>
    <col min="2" max="2" width="36" style="38" customWidth="1"/>
    <col min="3" max="5" width="18.7109375" style="38" customWidth="1"/>
    <col min="6" max="16384" width="11.42578125" style="38"/>
  </cols>
  <sheetData>
    <row r="1" spans="1:8" x14ac:dyDescent="0.2">
      <c r="A1" s="37" t="s">
        <v>157</v>
      </c>
    </row>
    <row r="2" spans="1:8" x14ac:dyDescent="0.2">
      <c r="A2" s="37" t="s">
        <v>158</v>
      </c>
    </row>
    <row r="4" spans="1:8" x14ac:dyDescent="0.2">
      <c r="A4" s="38" t="s">
        <v>15</v>
      </c>
    </row>
    <row r="6" spans="1:8" ht="39" thickBot="1" x14ac:dyDescent="0.25">
      <c r="A6" s="39"/>
      <c r="B6" s="40" t="s">
        <v>16</v>
      </c>
      <c r="C6" s="41" t="s">
        <v>17</v>
      </c>
      <c r="D6" s="42" t="s">
        <v>18</v>
      </c>
      <c r="E6" s="43" t="s">
        <v>19</v>
      </c>
      <c r="F6" s="44"/>
      <c r="G6" s="44"/>
      <c r="H6" s="44"/>
    </row>
    <row r="7" spans="1:8" x14ac:dyDescent="0.2">
      <c r="A7" s="45"/>
      <c r="B7" s="46" t="s">
        <v>159</v>
      </c>
      <c r="C7" s="47"/>
      <c r="D7" s="48">
        <f>SUM(D8+D15)</f>
        <v>10788.119999999999</v>
      </c>
      <c r="E7" s="49">
        <f>SUM(E8+E15)</f>
        <v>10789</v>
      </c>
    </row>
    <row r="8" spans="1:8" x14ac:dyDescent="0.2">
      <c r="A8" s="50"/>
      <c r="B8" s="51" t="s">
        <v>20</v>
      </c>
      <c r="C8" s="52"/>
      <c r="D8" s="53">
        <f>SUM(D9:D13)</f>
        <v>8410</v>
      </c>
      <c r="E8" s="54">
        <f>SUM(E9:E13)</f>
        <v>8410</v>
      </c>
    </row>
    <row r="9" spans="1:8" x14ac:dyDescent="0.2">
      <c r="A9" s="50"/>
      <c r="B9" s="55" t="s">
        <v>72</v>
      </c>
      <c r="C9" s="52"/>
      <c r="D9" s="53">
        <v>3600</v>
      </c>
      <c r="E9" s="54">
        <v>3600</v>
      </c>
    </row>
    <row r="10" spans="1:8" x14ac:dyDescent="0.2">
      <c r="A10" s="50"/>
      <c r="B10" s="55" t="s">
        <v>73</v>
      </c>
      <c r="C10" s="52"/>
      <c r="D10" s="53">
        <v>2760</v>
      </c>
      <c r="E10" s="54">
        <v>2760</v>
      </c>
    </row>
    <row r="11" spans="1:8" x14ac:dyDescent="0.2">
      <c r="A11" s="50"/>
      <c r="B11" s="55" t="s">
        <v>104</v>
      </c>
      <c r="C11" s="52"/>
      <c r="D11" s="53">
        <v>400</v>
      </c>
      <c r="E11" s="54">
        <v>400</v>
      </c>
    </row>
    <row r="12" spans="1:8" x14ac:dyDescent="0.2">
      <c r="A12" s="50"/>
      <c r="B12" s="55" t="s">
        <v>105</v>
      </c>
      <c r="C12" s="52"/>
      <c r="D12" s="53">
        <v>400</v>
      </c>
      <c r="E12" s="54">
        <v>400</v>
      </c>
    </row>
    <row r="13" spans="1:8" x14ac:dyDescent="0.2">
      <c r="A13" s="50"/>
      <c r="B13" s="55" t="s">
        <v>74</v>
      </c>
      <c r="C13" s="52"/>
      <c r="D13" s="53">
        <v>1250</v>
      </c>
      <c r="E13" s="54">
        <v>1250</v>
      </c>
    </row>
    <row r="14" spans="1:8" x14ac:dyDescent="0.2">
      <c r="A14" s="50"/>
      <c r="B14" s="56"/>
      <c r="C14" s="52"/>
      <c r="D14" s="53"/>
      <c r="E14" s="54"/>
    </row>
    <row r="15" spans="1:8" x14ac:dyDescent="0.2">
      <c r="A15" s="50"/>
      <c r="B15" s="51" t="s">
        <v>21</v>
      </c>
      <c r="C15" s="52"/>
      <c r="D15" s="53">
        <f>SUM(D16:D21)</f>
        <v>2378.12</v>
      </c>
      <c r="E15" s="54">
        <f>SUM(E16:E21)</f>
        <v>2379</v>
      </c>
    </row>
    <row r="16" spans="1:8" x14ac:dyDescent="0.2">
      <c r="A16" s="50"/>
      <c r="B16" s="55" t="s">
        <v>22</v>
      </c>
      <c r="C16" s="52"/>
      <c r="D16" s="53">
        <v>180.89</v>
      </c>
      <c r="E16" s="54">
        <v>200</v>
      </c>
    </row>
    <row r="17" spans="1:5" x14ac:dyDescent="0.2">
      <c r="A17" s="50"/>
      <c r="B17" s="55" t="s">
        <v>23</v>
      </c>
      <c r="C17" s="52"/>
      <c r="D17" s="53">
        <v>76.5</v>
      </c>
      <c r="E17" s="54">
        <v>79</v>
      </c>
    </row>
    <row r="18" spans="1:5" x14ac:dyDescent="0.2">
      <c r="A18" s="50"/>
      <c r="B18" s="55" t="s">
        <v>75</v>
      </c>
      <c r="C18" s="52"/>
      <c r="D18" s="53">
        <v>708.06</v>
      </c>
      <c r="E18" s="54">
        <v>700</v>
      </c>
    </row>
    <row r="19" spans="1:5" x14ac:dyDescent="0.2">
      <c r="A19" s="50"/>
      <c r="B19" s="55" t="s">
        <v>24</v>
      </c>
      <c r="C19" s="52"/>
      <c r="D19" s="53">
        <v>724.78</v>
      </c>
      <c r="E19" s="54">
        <v>730</v>
      </c>
    </row>
    <row r="20" spans="1:5" x14ac:dyDescent="0.2">
      <c r="A20" s="50"/>
      <c r="B20" s="55" t="s">
        <v>76</v>
      </c>
      <c r="C20" s="52"/>
      <c r="D20" s="53">
        <v>539.97</v>
      </c>
      <c r="E20" s="54">
        <v>500</v>
      </c>
    </row>
    <row r="21" spans="1:5" x14ac:dyDescent="0.2">
      <c r="A21" s="50"/>
      <c r="B21" s="55" t="s">
        <v>25</v>
      </c>
      <c r="C21" s="52"/>
      <c r="D21" s="53">
        <v>147.91999999999999</v>
      </c>
      <c r="E21" s="54">
        <v>170</v>
      </c>
    </row>
    <row r="22" spans="1:5" ht="13.5" thickBot="1" x14ac:dyDescent="0.25">
      <c r="A22" s="57"/>
      <c r="B22" s="58"/>
      <c r="C22" s="59"/>
      <c r="D22" s="60"/>
      <c r="E22" s="61"/>
    </row>
    <row r="23" spans="1:5" x14ac:dyDescent="0.2">
      <c r="A23" s="45"/>
      <c r="B23" s="46" t="s">
        <v>160</v>
      </c>
      <c r="C23" s="48">
        <f>SUM(C24:C28)</f>
        <v>10792</v>
      </c>
      <c r="D23" s="47"/>
      <c r="E23" s="49">
        <f>SUM(E24:E29)</f>
        <v>10789</v>
      </c>
    </row>
    <row r="24" spans="1:5" s="64" customFormat="1" x14ac:dyDescent="0.2">
      <c r="A24" s="52"/>
      <c r="B24" s="56" t="s">
        <v>109</v>
      </c>
      <c r="C24" s="62">
        <v>153</v>
      </c>
      <c r="D24" s="52"/>
      <c r="E24" s="63">
        <v>150</v>
      </c>
    </row>
    <row r="25" spans="1:5" x14ac:dyDescent="0.2">
      <c r="A25" s="50"/>
      <c r="B25" s="51" t="s">
        <v>63</v>
      </c>
      <c r="C25" s="53">
        <v>1000</v>
      </c>
      <c r="D25" s="52"/>
      <c r="E25" s="65">
        <v>1000</v>
      </c>
    </row>
    <row r="26" spans="1:5" x14ac:dyDescent="0.2">
      <c r="A26" s="50"/>
      <c r="B26" s="56" t="s">
        <v>64</v>
      </c>
      <c r="C26" s="53">
        <v>1500</v>
      </c>
      <c r="D26" s="52"/>
      <c r="E26" s="65">
        <v>1500</v>
      </c>
    </row>
    <row r="27" spans="1:5" x14ac:dyDescent="0.2">
      <c r="A27" s="50"/>
      <c r="B27" s="56" t="s">
        <v>108</v>
      </c>
      <c r="C27" s="53">
        <v>750</v>
      </c>
      <c r="D27" s="52"/>
      <c r="E27" s="65">
        <v>750</v>
      </c>
    </row>
    <row r="28" spans="1:5" x14ac:dyDescent="0.2">
      <c r="A28" s="50"/>
      <c r="B28" s="56" t="s">
        <v>155</v>
      </c>
      <c r="C28" s="53">
        <v>7389</v>
      </c>
      <c r="D28" s="52"/>
      <c r="E28" s="65">
        <v>7389</v>
      </c>
    </row>
    <row r="29" spans="1:5" ht="13.5" thickBot="1" x14ac:dyDescent="0.25">
      <c r="A29" s="57"/>
      <c r="B29" s="58"/>
      <c r="C29" s="57"/>
      <c r="D29" s="59"/>
      <c r="E29" s="60"/>
    </row>
    <row r="30" spans="1:5" x14ac:dyDescent="0.2">
      <c r="A30" s="45"/>
      <c r="B30" s="66" t="s">
        <v>26</v>
      </c>
      <c r="C30" s="67"/>
      <c r="D30" s="67"/>
      <c r="E30" s="68"/>
    </row>
    <row r="31" spans="1:5" ht="13.5" thickBot="1" x14ac:dyDescent="0.25">
      <c r="A31" s="57"/>
      <c r="B31" s="58" t="s">
        <v>27</v>
      </c>
      <c r="C31" s="69">
        <f>SUM(C23-D7)</f>
        <v>3.8800000000010186</v>
      </c>
      <c r="D31" s="69"/>
      <c r="E31" s="70"/>
    </row>
  </sheetData>
  <pageMargins left="0.31496062992125984" right="0" top="0.98425196850393704" bottom="0.98425196850393704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3"/>
  <sheetViews>
    <sheetView workbookViewId="0">
      <selection activeCell="E46" sqref="E46"/>
    </sheetView>
  </sheetViews>
  <sheetFormatPr baseColWidth="10" defaultColWidth="10.85546875" defaultRowHeight="12.75" x14ac:dyDescent="0.2"/>
  <cols>
    <col min="1" max="2" width="7" style="38" customWidth="1"/>
    <col min="3" max="3" width="11" style="38" customWidth="1"/>
    <col min="4" max="4" width="20.85546875" style="38" customWidth="1"/>
    <col min="5" max="5" width="31.42578125" style="38" customWidth="1"/>
    <col min="6" max="6" width="12.85546875" style="75" customWidth="1"/>
    <col min="7" max="16384" width="10.85546875" style="38"/>
  </cols>
  <sheetData>
    <row r="1" spans="1:8" ht="15" x14ac:dyDescent="0.25">
      <c r="A1" s="71" t="s">
        <v>103</v>
      </c>
      <c r="B1" s="72"/>
      <c r="C1" s="72"/>
      <c r="D1" s="72"/>
      <c r="E1" s="72"/>
      <c r="F1" s="73"/>
      <c r="G1" s="72"/>
      <c r="H1" s="74"/>
    </row>
    <row r="2" spans="1:8" ht="15" x14ac:dyDescent="0.25">
      <c r="A2" s="162" t="s">
        <v>28</v>
      </c>
      <c r="B2" s="162"/>
      <c r="C2" s="162"/>
      <c r="D2" s="162"/>
      <c r="E2" s="162"/>
      <c r="F2" s="162"/>
      <c r="G2" s="162"/>
    </row>
    <row r="3" spans="1:8" x14ac:dyDescent="0.2">
      <c r="A3" s="38" t="s">
        <v>29</v>
      </c>
    </row>
    <row r="4" spans="1:8" ht="13.5" thickBot="1" x14ac:dyDescent="0.25">
      <c r="A4" s="38" t="s">
        <v>30</v>
      </c>
    </row>
    <row r="5" spans="1:8" s="81" customFormat="1" ht="38.25" customHeight="1" thickBot="1" x14ac:dyDescent="0.25">
      <c r="A5" s="76" t="s">
        <v>31</v>
      </c>
      <c r="B5" s="77" t="s">
        <v>62</v>
      </c>
      <c r="C5" s="78" t="s">
        <v>32</v>
      </c>
      <c r="D5" s="78" t="s">
        <v>33</v>
      </c>
      <c r="E5" s="78" t="s">
        <v>34</v>
      </c>
      <c r="F5" s="79" t="s">
        <v>35</v>
      </c>
      <c r="G5" s="80" t="s">
        <v>36</v>
      </c>
    </row>
    <row r="6" spans="1:8" s="81" customFormat="1" ht="12.75" customHeight="1" x14ac:dyDescent="0.2">
      <c r="A6" s="82"/>
      <c r="B6" s="83"/>
      <c r="C6" s="84" t="s">
        <v>153</v>
      </c>
      <c r="D6" s="85"/>
      <c r="E6" s="86"/>
      <c r="F6" s="87"/>
      <c r="G6" s="88"/>
    </row>
    <row r="7" spans="1:8" s="81" customFormat="1" ht="12.75" customHeight="1" x14ac:dyDescent="0.2">
      <c r="A7" s="82"/>
      <c r="B7" s="83"/>
      <c r="C7" s="89" t="s">
        <v>50</v>
      </c>
      <c r="D7" s="152"/>
      <c r="E7" s="91"/>
      <c r="F7" s="87"/>
      <c r="G7" s="88"/>
    </row>
    <row r="8" spans="1:8" x14ac:dyDescent="0.2">
      <c r="A8" s="92">
        <v>1</v>
      </c>
      <c r="B8" s="93"/>
      <c r="C8" s="94" t="s">
        <v>112</v>
      </c>
      <c r="D8" s="95" t="s">
        <v>51</v>
      </c>
      <c r="E8" s="95" t="s">
        <v>77</v>
      </c>
      <c r="F8" s="96">
        <v>600</v>
      </c>
      <c r="G8" s="97"/>
    </row>
    <row r="9" spans="1:8" x14ac:dyDescent="0.2">
      <c r="A9" s="92">
        <v>2</v>
      </c>
      <c r="B9" s="93"/>
      <c r="C9" s="94" t="s">
        <v>113</v>
      </c>
      <c r="D9" s="95" t="s">
        <v>51</v>
      </c>
      <c r="E9" s="95" t="s">
        <v>78</v>
      </c>
      <c r="F9" s="96">
        <v>600</v>
      </c>
      <c r="G9" s="97"/>
    </row>
    <row r="10" spans="1:8" x14ac:dyDescent="0.2">
      <c r="A10" s="92">
        <v>3</v>
      </c>
      <c r="B10" s="93"/>
      <c r="C10" s="94" t="s">
        <v>114</v>
      </c>
      <c r="D10" s="95" t="s">
        <v>51</v>
      </c>
      <c r="E10" s="95" t="s">
        <v>81</v>
      </c>
      <c r="F10" s="96">
        <v>600</v>
      </c>
      <c r="G10" s="97"/>
    </row>
    <row r="11" spans="1:8" x14ac:dyDescent="0.2">
      <c r="A11" s="92">
        <v>4</v>
      </c>
      <c r="B11" s="93"/>
      <c r="C11" s="94" t="s">
        <v>115</v>
      </c>
      <c r="D11" s="95" t="s">
        <v>51</v>
      </c>
      <c r="E11" s="95" t="s">
        <v>110</v>
      </c>
      <c r="F11" s="96">
        <v>900</v>
      </c>
      <c r="G11" s="97"/>
    </row>
    <row r="12" spans="1:8" x14ac:dyDescent="0.2">
      <c r="A12" s="92"/>
      <c r="B12" s="93"/>
      <c r="C12" s="94" t="s">
        <v>116</v>
      </c>
      <c r="D12" s="95" t="s">
        <v>51</v>
      </c>
      <c r="E12" s="95" t="s">
        <v>111</v>
      </c>
      <c r="F12" s="98">
        <v>900</v>
      </c>
      <c r="G12" s="97"/>
    </row>
    <row r="13" spans="1:8" x14ac:dyDescent="0.2">
      <c r="A13" s="92"/>
      <c r="B13" s="93"/>
      <c r="C13" s="99"/>
      <c r="D13" s="95"/>
      <c r="E13" s="100" t="s">
        <v>52</v>
      </c>
      <c r="F13" s="101">
        <f>SUM(F8:F12)</f>
        <v>3600</v>
      </c>
      <c r="G13" s="102">
        <v>3600</v>
      </c>
    </row>
    <row r="14" spans="1:8" x14ac:dyDescent="0.2">
      <c r="A14" s="92"/>
      <c r="B14" s="93"/>
      <c r="C14" s="103" t="s">
        <v>73</v>
      </c>
      <c r="D14" s="104"/>
      <c r="E14" s="105"/>
      <c r="F14" s="96"/>
      <c r="G14" s="97"/>
    </row>
    <row r="15" spans="1:8" x14ac:dyDescent="0.2">
      <c r="A15" s="92">
        <v>5</v>
      </c>
      <c r="B15" s="93"/>
      <c r="C15" s="94" t="s">
        <v>112</v>
      </c>
      <c r="D15" s="95" t="s">
        <v>53</v>
      </c>
      <c r="E15" s="95" t="s">
        <v>77</v>
      </c>
      <c r="F15" s="96">
        <v>500</v>
      </c>
      <c r="G15" s="97"/>
    </row>
    <row r="16" spans="1:8" x14ac:dyDescent="0.2">
      <c r="A16" s="92">
        <v>6</v>
      </c>
      <c r="B16" s="93"/>
      <c r="C16" s="94" t="s">
        <v>113</v>
      </c>
      <c r="D16" s="95" t="s">
        <v>53</v>
      </c>
      <c r="E16" s="95" t="s">
        <v>78</v>
      </c>
      <c r="F16" s="96">
        <v>500</v>
      </c>
      <c r="G16" s="97"/>
    </row>
    <row r="17" spans="1:7" x14ac:dyDescent="0.2">
      <c r="A17" s="92">
        <v>7</v>
      </c>
      <c r="B17" s="93"/>
      <c r="C17" s="94" t="s">
        <v>114</v>
      </c>
      <c r="D17" s="95" t="s">
        <v>53</v>
      </c>
      <c r="E17" s="95" t="s">
        <v>81</v>
      </c>
      <c r="F17" s="96">
        <v>500</v>
      </c>
      <c r="G17" s="97"/>
    </row>
    <row r="18" spans="1:7" x14ac:dyDescent="0.2">
      <c r="A18" s="92">
        <v>8</v>
      </c>
      <c r="B18" s="93"/>
      <c r="C18" s="94" t="s">
        <v>115</v>
      </c>
      <c r="D18" s="95" t="s">
        <v>53</v>
      </c>
      <c r="E18" s="95" t="s">
        <v>110</v>
      </c>
      <c r="F18" s="96">
        <v>600</v>
      </c>
      <c r="G18" s="97"/>
    </row>
    <row r="19" spans="1:7" x14ac:dyDescent="0.2">
      <c r="A19" s="92">
        <v>9</v>
      </c>
      <c r="B19" s="93"/>
      <c r="C19" s="94" t="s">
        <v>116</v>
      </c>
      <c r="D19" s="95" t="s">
        <v>53</v>
      </c>
      <c r="E19" s="95" t="s">
        <v>111</v>
      </c>
      <c r="F19" s="98">
        <v>660</v>
      </c>
      <c r="G19" s="97"/>
    </row>
    <row r="20" spans="1:7" x14ac:dyDescent="0.2">
      <c r="A20" s="92"/>
      <c r="B20" s="93"/>
      <c r="C20" s="95"/>
      <c r="D20" s="95"/>
      <c r="E20" s="100" t="s">
        <v>52</v>
      </c>
      <c r="F20" s="101">
        <f>SUM(F15:F19)</f>
        <v>2760</v>
      </c>
      <c r="G20" s="102">
        <v>2760</v>
      </c>
    </row>
    <row r="21" spans="1:7" x14ac:dyDescent="0.2">
      <c r="A21" s="92"/>
      <c r="B21" s="93"/>
      <c r="C21" s="103" t="s">
        <v>104</v>
      </c>
      <c r="D21" s="104"/>
      <c r="E21" s="105"/>
      <c r="F21" s="96"/>
      <c r="G21" s="102"/>
    </row>
    <row r="22" spans="1:7" x14ac:dyDescent="0.2">
      <c r="A22" s="92">
        <v>10</v>
      </c>
      <c r="B22" s="93"/>
      <c r="C22" s="94" t="s">
        <v>117</v>
      </c>
      <c r="D22" s="95" t="s">
        <v>79</v>
      </c>
      <c r="E22" s="95" t="s">
        <v>107</v>
      </c>
      <c r="F22" s="96">
        <v>200</v>
      </c>
      <c r="G22" s="102"/>
    </row>
    <row r="23" spans="1:7" x14ac:dyDescent="0.2">
      <c r="A23" s="92">
        <v>11</v>
      </c>
      <c r="B23" s="93"/>
      <c r="C23" s="94" t="s">
        <v>115</v>
      </c>
      <c r="D23" s="95" t="s">
        <v>79</v>
      </c>
      <c r="E23" s="95" t="s">
        <v>107</v>
      </c>
      <c r="F23" s="98">
        <v>200</v>
      </c>
      <c r="G23" s="102"/>
    </row>
    <row r="24" spans="1:7" x14ac:dyDescent="0.2">
      <c r="A24" s="92"/>
      <c r="B24" s="93"/>
      <c r="C24" s="99"/>
      <c r="D24" s="95"/>
      <c r="E24" s="100" t="s">
        <v>52</v>
      </c>
      <c r="F24" s="101">
        <f>SUM(F21:F23)</f>
        <v>400</v>
      </c>
      <c r="G24" s="102">
        <v>400</v>
      </c>
    </row>
    <row r="25" spans="1:7" x14ac:dyDescent="0.2">
      <c r="A25" s="92"/>
      <c r="B25" s="93"/>
      <c r="C25" s="106" t="s">
        <v>105</v>
      </c>
      <c r="D25" s="95"/>
      <c r="E25" s="100"/>
      <c r="F25" s="101"/>
      <c r="G25" s="102"/>
    </row>
    <row r="26" spans="1:7" x14ac:dyDescent="0.2">
      <c r="A26" s="92">
        <v>12</v>
      </c>
      <c r="B26" s="93"/>
      <c r="C26" s="94" t="s">
        <v>117</v>
      </c>
      <c r="D26" s="95" t="s">
        <v>106</v>
      </c>
      <c r="E26" s="95" t="s">
        <v>107</v>
      </c>
      <c r="F26" s="96">
        <v>200</v>
      </c>
      <c r="G26" s="102"/>
    </row>
    <row r="27" spans="1:7" x14ac:dyDescent="0.2">
      <c r="A27" s="92">
        <v>13</v>
      </c>
      <c r="B27" s="93"/>
      <c r="C27" s="94" t="s">
        <v>118</v>
      </c>
      <c r="D27" s="95" t="s">
        <v>106</v>
      </c>
      <c r="E27" s="95" t="s">
        <v>107</v>
      </c>
      <c r="F27" s="98">
        <v>200</v>
      </c>
      <c r="G27" s="102"/>
    </row>
    <row r="28" spans="1:7" x14ac:dyDescent="0.2">
      <c r="A28" s="92"/>
      <c r="B28" s="93"/>
      <c r="C28" s="106"/>
      <c r="D28" s="95"/>
      <c r="E28" s="100" t="s">
        <v>52</v>
      </c>
      <c r="F28" s="101">
        <f>SUM(F26:F27)</f>
        <v>400</v>
      </c>
      <c r="G28" s="102">
        <v>400</v>
      </c>
    </row>
    <row r="29" spans="1:7" x14ac:dyDescent="0.2">
      <c r="A29" s="92"/>
      <c r="B29" s="93"/>
      <c r="C29" s="99"/>
      <c r="D29" s="95"/>
      <c r="E29" s="100"/>
      <c r="F29" s="101"/>
      <c r="G29" s="102"/>
    </row>
    <row r="30" spans="1:7" x14ac:dyDescent="0.2">
      <c r="A30" s="92"/>
      <c r="B30" s="93"/>
      <c r="C30" s="106" t="s">
        <v>74</v>
      </c>
      <c r="D30" s="95"/>
      <c r="E30" s="107"/>
      <c r="F30" s="98"/>
      <c r="G30" s="102"/>
    </row>
    <row r="31" spans="1:7" x14ac:dyDescent="0.2">
      <c r="A31" s="92">
        <v>14</v>
      </c>
      <c r="B31" s="93"/>
      <c r="C31" s="94" t="s">
        <v>119</v>
      </c>
      <c r="D31" s="95" t="s">
        <v>80</v>
      </c>
      <c r="E31" s="107" t="s">
        <v>110</v>
      </c>
      <c r="F31" s="96">
        <v>625</v>
      </c>
      <c r="G31" s="102"/>
    </row>
    <row r="32" spans="1:7" x14ac:dyDescent="0.2">
      <c r="A32" s="92">
        <v>15</v>
      </c>
      <c r="B32" s="93"/>
      <c r="C32" s="94" t="s">
        <v>120</v>
      </c>
      <c r="D32" s="95" t="s">
        <v>80</v>
      </c>
      <c r="E32" s="107" t="s">
        <v>111</v>
      </c>
      <c r="F32" s="98">
        <v>625</v>
      </c>
      <c r="G32" s="108"/>
    </row>
    <row r="33" spans="1:7" x14ac:dyDescent="0.2">
      <c r="A33" s="92"/>
      <c r="B33" s="93"/>
      <c r="C33" s="95"/>
      <c r="D33" s="95"/>
      <c r="E33" s="100" t="s">
        <v>52</v>
      </c>
      <c r="F33" s="101">
        <f>SUM(F30:F32)</f>
        <v>1250</v>
      </c>
      <c r="G33" s="108">
        <v>1250</v>
      </c>
    </row>
    <row r="34" spans="1:7" x14ac:dyDescent="0.2">
      <c r="A34" s="92"/>
      <c r="B34" s="93"/>
      <c r="C34" s="99"/>
      <c r="D34" s="95"/>
      <c r="E34" s="109" t="s">
        <v>154</v>
      </c>
      <c r="F34" s="110">
        <f>SUM(F33+F28+F24+F20+F13)</f>
        <v>8410</v>
      </c>
      <c r="G34" s="111">
        <f>SUM(G33+G24+G28+G20+G13)</f>
        <v>8410</v>
      </c>
    </row>
    <row r="35" spans="1:7" x14ac:dyDescent="0.2">
      <c r="A35" s="92"/>
      <c r="B35" s="93"/>
      <c r="C35" s="112" t="s">
        <v>37</v>
      </c>
      <c r="D35" s="95"/>
      <c r="E35" s="109"/>
      <c r="F35" s="110"/>
      <c r="G35" s="111"/>
    </row>
    <row r="36" spans="1:7" x14ac:dyDescent="0.2">
      <c r="A36" s="92"/>
      <c r="B36" s="93"/>
      <c r="C36" s="113" t="s">
        <v>22</v>
      </c>
      <c r="D36" s="113"/>
      <c r="E36" s="107"/>
      <c r="F36" s="96"/>
      <c r="G36" s="97"/>
    </row>
    <row r="37" spans="1:7" x14ac:dyDescent="0.2">
      <c r="A37" s="92">
        <v>16</v>
      </c>
      <c r="B37" s="93"/>
      <c r="C37" s="94" t="s">
        <v>121</v>
      </c>
      <c r="D37" s="95" t="s">
        <v>54</v>
      </c>
      <c r="E37" s="95" t="s">
        <v>82</v>
      </c>
      <c r="F37" s="96">
        <v>63.99</v>
      </c>
      <c r="G37" s="97"/>
    </row>
    <row r="38" spans="1:7" x14ac:dyDescent="0.2">
      <c r="A38" s="92">
        <v>17</v>
      </c>
      <c r="B38" s="93"/>
      <c r="C38" s="94" t="s">
        <v>122</v>
      </c>
      <c r="D38" s="95" t="s">
        <v>55</v>
      </c>
      <c r="E38" s="95" t="s">
        <v>83</v>
      </c>
      <c r="F38" s="96">
        <v>26.91</v>
      </c>
      <c r="G38" s="97"/>
    </row>
    <row r="39" spans="1:7" x14ac:dyDescent="0.2">
      <c r="A39" s="92">
        <v>18</v>
      </c>
      <c r="B39" s="93"/>
      <c r="C39" s="94" t="s">
        <v>123</v>
      </c>
      <c r="D39" s="95" t="s">
        <v>84</v>
      </c>
      <c r="E39" s="95" t="s">
        <v>85</v>
      </c>
      <c r="F39" s="98">
        <v>89.99</v>
      </c>
      <c r="G39" s="97"/>
    </row>
    <row r="40" spans="1:7" x14ac:dyDescent="0.2">
      <c r="A40" s="92"/>
      <c r="B40" s="93"/>
      <c r="C40" s="95"/>
      <c r="D40" s="100"/>
      <c r="E40" s="100" t="s">
        <v>52</v>
      </c>
      <c r="F40" s="101">
        <f>SUM(F37:F39)</f>
        <v>180.89</v>
      </c>
      <c r="G40" s="102">
        <v>200</v>
      </c>
    </row>
    <row r="41" spans="1:7" x14ac:dyDescent="0.2">
      <c r="A41" s="92"/>
      <c r="B41" s="93"/>
      <c r="C41" s="114" t="s">
        <v>23</v>
      </c>
      <c r="D41" s="95"/>
      <c r="E41" s="95"/>
      <c r="F41" s="96"/>
      <c r="G41" s="97"/>
    </row>
    <row r="42" spans="1:7" x14ac:dyDescent="0.2">
      <c r="A42" s="92">
        <v>19</v>
      </c>
      <c r="B42" s="93"/>
      <c r="C42" s="94" t="s">
        <v>124</v>
      </c>
      <c r="D42" s="115" t="s">
        <v>38</v>
      </c>
      <c r="E42" s="115" t="s">
        <v>23</v>
      </c>
      <c r="F42" s="116">
        <v>14.5</v>
      </c>
      <c r="G42" s="97"/>
    </row>
    <row r="43" spans="1:7" x14ac:dyDescent="0.2">
      <c r="A43" s="92">
        <v>20</v>
      </c>
      <c r="B43" s="93"/>
      <c r="C43" s="94" t="s">
        <v>120</v>
      </c>
      <c r="D43" s="115" t="s">
        <v>38</v>
      </c>
      <c r="E43" s="115" t="s">
        <v>87</v>
      </c>
      <c r="F43" s="117">
        <v>62</v>
      </c>
      <c r="G43" s="97"/>
    </row>
    <row r="44" spans="1:7" x14ac:dyDescent="0.2">
      <c r="A44" s="92"/>
      <c r="B44" s="93"/>
      <c r="C44" s="95"/>
      <c r="D44" s="95"/>
      <c r="E44" s="100" t="s">
        <v>52</v>
      </c>
      <c r="F44" s="101">
        <f>SUM(F42:F43)</f>
        <v>76.5</v>
      </c>
      <c r="G44" s="102">
        <v>79</v>
      </c>
    </row>
    <row r="45" spans="1:7" x14ac:dyDescent="0.2">
      <c r="A45" s="92"/>
      <c r="B45" s="93"/>
      <c r="C45" s="114" t="s">
        <v>75</v>
      </c>
      <c r="D45" s="95"/>
      <c r="E45" s="95"/>
      <c r="F45" s="96"/>
      <c r="G45" s="97"/>
    </row>
    <row r="46" spans="1:7" x14ac:dyDescent="0.2">
      <c r="A46" s="92">
        <v>21</v>
      </c>
      <c r="B46" s="93"/>
      <c r="C46" s="94" t="s">
        <v>125</v>
      </c>
      <c r="D46" s="95" t="s">
        <v>41</v>
      </c>
      <c r="E46" s="95" t="s">
        <v>40</v>
      </c>
      <c r="F46" s="96">
        <v>15.6</v>
      </c>
      <c r="G46" s="97"/>
    </row>
    <row r="47" spans="1:7" x14ac:dyDescent="0.2">
      <c r="A47" s="92">
        <v>22</v>
      </c>
      <c r="B47" s="93"/>
      <c r="C47" s="94" t="s">
        <v>126</v>
      </c>
      <c r="D47" s="95" t="s">
        <v>42</v>
      </c>
      <c r="E47" s="95" t="s">
        <v>43</v>
      </c>
      <c r="F47" s="96">
        <v>32.69</v>
      </c>
      <c r="G47" s="97"/>
    </row>
    <row r="48" spans="1:7" x14ac:dyDescent="0.2">
      <c r="A48" s="92">
        <v>23</v>
      </c>
      <c r="B48" s="93"/>
      <c r="C48" s="94" t="s">
        <v>117</v>
      </c>
      <c r="D48" s="95" t="s">
        <v>39</v>
      </c>
      <c r="E48" s="95" t="s">
        <v>40</v>
      </c>
      <c r="F48" s="96">
        <v>253.52</v>
      </c>
      <c r="G48" s="97"/>
    </row>
    <row r="49" spans="1:7" x14ac:dyDescent="0.2">
      <c r="A49" s="92">
        <v>24</v>
      </c>
      <c r="B49" s="93"/>
      <c r="C49" s="94" t="s">
        <v>113</v>
      </c>
      <c r="D49" s="95" t="s">
        <v>44</v>
      </c>
      <c r="E49" s="95" t="s">
        <v>86</v>
      </c>
      <c r="F49" s="96">
        <v>199.99</v>
      </c>
      <c r="G49" s="97"/>
    </row>
    <row r="50" spans="1:7" x14ac:dyDescent="0.2">
      <c r="A50" s="92">
        <v>25</v>
      </c>
      <c r="B50" s="93"/>
      <c r="C50" s="94" t="s">
        <v>127</v>
      </c>
      <c r="D50" s="95" t="s">
        <v>45</v>
      </c>
      <c r="E50" s="95" t="s">
        <v>40</v>
      </c>
      <c r="F50" s="96">
        <v>35.880000000000003</v>
      </c>
      <c r="G50" s="102"/>
    </row>
    <row r="51" spans="1:7" x14ac:dyDescent="0.2">
      <c r="A51" s="92">
        <v>26</v>
      </c>
      <c r="B51" s="93"/>
      <c r="C51" s="94" t="s">
        <v>128</v>
      </c>
      <c r="D51" s="95" t="s">
        <v>39</v>
      </c>
      <c r="E51" s="95" t="s">
        <v>40</v>
      </c>
      <c r="F51" s="96">
        <v>30.39</v>
      </c>
      <c r="G51" s="97"/>
    </row>
    <row r="52" spans="1:7" x14ac:dyDescent="0.2">
      <c r="A52" s="92">
        <v>27</v>
      </c>
      <c r="B52" s="93"/>
      <c r="C52" s="94" t="s">
        <v>129</v>
      </c>
      <c r="D52" s="95" t="s">
        <v>45</v>
      </c>
      <c r="E52" s="95" t="s">
        <v>130</v>
      </c>
      <c r="F52" s="98">
        <v>139.99</v>
      </c>
      <c r="G52" s="102"/>
    </row>
    <row r="53" spans="1:7" x14ac:dyDescent="0.2">
      <c r="A53" s="92"/>
      <c r="B53" s="93"/>
      <c r="C53" s="95"/>
      <c r="D53" s="95"/>
      <c r="E53" s="100"/>
      <c r="F53" s="101">
        <f>SUM(F46:F52)</f>
        <v>708.06000000000006</v>
      </c>
      <c r="G53" s="102">
        <v>700</v>
      </c>
    </row>
    <row r="54" spans="1:7" x14ac:dyDescent="0.2">
      <c r="A54" s="92"/>
      <c r="B54" s="93"/>
      <c r="C54" s="114" t="s">
        <v>24</v>
      </c>
      <c r="D54" s="95"/>
      <c r="E54" s="100"/>
      <c r="F54" s="96"/>
      <c r="G54" s="102"/>
    </row>
    <row r="55" spans="1:7" x14ac:dyDescent="0.2">
      <c r="A55" s="92">
        <v>28</v>
      </c>
      <c r="B55" s="93"/>
      <c r="C55" s="94" t="s">
        <v>119</v>
      </c>
      <c r="D55" s="95" t="s">
        <v>57</v>
      </c>
      <c r="E55" s="107" t="s">
        <v>56</v>
      </c>
      <c r="F55" s="96">
        <v>159.88999999999999</v>
      </c>
      <c r="G55" s="102"/>
    </row>
    <row r="56" spans="1:7" x14ac:dyDescent="0.2">
      <c r="A56" s="92">
        <v>29</v>
      </c>
      <c r="B56" s="93"/>
      <c r="C56" s="94" t="s">
        <v>131</v>
      </c>
      <c r="D56" s="95" t="s">
        <v>88</v>
      </c>
      <c r="E56" s="107" t="s">
        <v>58</v>
      </c>
      <c r="F56" s="96">
        <v>412.99</v>
      </c>
      <c r="G56" s="102"/>
    </row>
    <row r="57" spans="1:7" x14ac:dyDescent="0.2">
      <c r="A57" s="92">
        <v>30</v>
      </c>
      <c r="B57" s="93"/>
      <c r="C57" s="94" t="s">
        <v>129</v>
      </c>
      <c r="D57" s="95" t="s">
        <v>57</v>
      </c>
      <c r="E57" s="107" t="s">
        <v>59</v>
      </c>
      <c r="F57" s="98">
        <v>151.9</v>
      </c>
      <c r="G57" s="102"/>
    </row>
    <row r="58" spans="1:7" x14ac:dyDescent="0.2">
      <c r="A58" s="92"/>
      <c r="B58" s="93"/>
      <c r="C58" s="95"/>
      <c r="D58" s="95"/>
      <c r="E58" s="100" t="s">
        <v>52</v>
      </c>
      <c r="F58" s="101">
        <f>SUM(F55:F57)</f>
        <v>724.78</v>
      </c>
      <c r="G58" s="102">
        <v>730</v>
      </c>
    </row>
    <row r="59" spans="1:7" x14ac:dyDescent="0.2">
      <c r="A59" s="92"/>
      <c r="B59" s="93"/>
      <c r="C59" s="114" t="s">
        <v>76</v>
      </c>
      <c r="D59" s="95"/>
      <c r="E59" s="100"/>
      <c r="F59" s="96"/>
      <c r="G59" s="102"/>
    </row>
    <row r="60" spans="1:7" ht="12.75" customHeight="1" x14ac:dyDescent="0.2">
      <c r="A60" s="92">
        <v>31</v>
      </c>
      <c r="B60" s="93"/>
      <c r="C60" s="94" t="s">
        <v>133</v>
      </c>
      <c r="D60" s="95" t="s">
        <v>89</v>
      </c>
      <c r="E60" s="107" t="s">
        <v>90</v>
      </c>
      <c r="F60" s="96">
        <v>89.99</v>
      </c>
      <c r="G60" s="102"/>
    </row>
    <row r="61" spans="1:7" ht="12.75" customHeight="1" x14ac:dyDescent="0.2">
      <c r="A61" s="92">
        <v>32</v>
      </c>
      <c r="B61" s="93"/>
      <c r="C61" s="94" t="s">
        <v>132</v>
      </c>
      <c r="D61" s="95" t="s">
        <v>91</v>
      </c>
      <c r="E61" s="107" t="s">
        <v>92</v>
      </c>
      <c r="F61" s="98">
        <v>449.98</v>
      </c>
      <c r="G61" s="102"/>
    </row>
    <row r="62" spans="1:7" x14ac:dyDescent="0.2">
      <c r="A62" s="92"/>
      <c r="B62" s="93"/>
      <c r="C62" s="95"/>
      <c r="D62" s="95"/>
      <c r="E62" s="100" t="s">
        <v>52</v>
      </c>
      <c r="F62" s="101">
        <f>SUM(F60:F61)</f>
        <v>539.97</v>
      </c>
      <c r="G62" s="102">
        <v>500</v>
      </c>
    </row>
    <row r="63" spans="1:7" x14ac:dyDescent="0.2">
      <c r="A63" s="92"/>
      <c r="B63" s="93"/>
      <c r="C63" s="114" t="s">
        <v>25</v>
      </c>
      <c r="D63" s="95"/>
      <c r="E63" s="95"/>
      <c r="F63" s="96"/>
      <c r="G63" s="102"/>
    </row>
    <row r="64" spans="1:7" x14ac:dyDescent="0.2">
      <c r="A64" s="92">
        <v>33</v>
      </c>
      <c r="B64" s="93"/>
      <c r="C64" s="94" t="s">
        <v>137</v>
      </c>
      <c r="D64" s="95" t="s">
        <v>142</v>
      </c>
      <c r="E64" s="95" t="s">
        <v>93</v>
      </c>
      <c r="F64" s="96">
        <v>10</v>
      </c>
      <c r="G64" s="97"/>
    </row>
    <row r="65" spans="1:7" x14ac:dyDescent="0.2">
      <c r="A65" s="92">
        <v>34</v>
      </c>
      <c r="B65" s="93"/>
      <c r="C65" s="94" t="s">
        <v>138</v>
      </c>
      <c r="D65" s="95" t="s">
        <v>142</v>
      </c>
      <c r="E65" s="95" t="s">
        <v>94</v>
      </c>
      <c r="F65" s="96">
        <v>12</v>
      </c>
      <c r="G65" s="97"/>
    </row>
    <row r="66" spans="1:7" x14ac:dyDescent="0.2">
      <c r="A66" s="92">
        <v>35</v>
      </c>
      <c r="B66" s="93"/>
      <c r="C66" s="94" t="s">
        <v>139</v>
      </c>
      <c r="D66" s="95" t="s">
        <v>142</v>
      </c>
      <c r="E66" s="95" t="s">
        <v>95</v>
      </c>
      <c r="F66" s="96">
        <v>13.2</v>
      </c>
      <c r="G66" s="97"/>
    </row>
    <row r="67" spans="1:7" x14ac:dyDescent="0.2">
      <c r="A67" s="92">
        <v>36</v>
      </c>
      <c r="B67" s="93"/>
      <c r="C67" s="94" t="s">
        <v>140</v>
      </c>
      <c r="D67" s="95" t="s">
        <v>142</v>
      </c>
      <c r="E67" s="95" t="s">
        <v>134</v>
      </c>
      <c r="F67" s="96">
        <v>12</v>
      </c>
      <c r="G67" s="97"/>
    </row>
    <row r="68" spans="1:7" x14ac:dyDescent="0.2">
      <c r="A68" s="92">
        <v>37</v>
      </c>
      <c r="B68" s="93"/>
      <c r="C68" s="94" t="s">
        <v>118</v>
      </c>
      <c r="D68" s="95" t="s">
        <v>142</v>
      </c>
      <c r="E68" s="95" t="s">
        <v>135</v>
      </c>
      <c r="F68" s="96">
        <v>11</v>
      </c>
      <c r="G68" s="97"/>
    </row>
    <row r="69" spans="1:7" x14ac:dyDescent="0.2">
      <c r="A69" s="92">
        <v>38</v>
      </c>
      <c r="B69" s="93"/>
      <c r="C69" s="94" t="s">
        <v>141</v>
      </c>
      <c r="D69" s="95" t="s">
        <v>142</v>
      </c>
      <c r="E69" s="95" t="s">
        <v>136</v>
      </c>
      <c r="F69" s="96">
        <v>13</v>
      </c>
      <c r="G69" s="97"/>
    </row>
    <row r="70" spans="1:7" x14ac:dyDescent="0.2">
      <c r="A70" s="92">
        <v>39</v>
      </c>
      <c r="B70" s="93"/>
      <c r="C70" s="94" t="s">
        <v>118</v>
      </c>
      <c r="D70" s="95" t="s">
        <v>96</v>
      </c>
      <c r="E70" s="95" t="s">
        <v>143</v>
      </c>
      <c r="F70" s="98">
        <v>76.72</v>
      </c>
      <c r="G70" s="97"/>
    </row>
    <row r="71" spans="1:7" x14ac:dyDescent="0.2">
      <c r="A71" s="92"/>
      <c r="B71" s="93"/>
      <c r="C71" s="99"/>
      <c r="D71" s="95"/>
      <c r="E71" s="100" t="s">
        <v>52</v>
      </c>
      <c r="F71" s="101">
        <f>SUM(F64:F70)</f>
        <v>147.92000000000002</v>
      </c>
      <c r="G71" s="102">
        <v>170</v>
      </c>
    </row>
    <row r="72" spans="1:7" x14ac:dyDescent="0.2">
      <c r="A72" s="92"/>
      <c r="B72" s="93"/>
      <c r="C72" s="99"/>
      <c r="D72" s="95"/>
      <c r="E72" s="109" t="s">
        <v>61</v>
      </c>
      <c r="F72" s="110">
        <f>F71+F62+F58+F53+F44+F40</f>
        <v>2378.12</v>
      </c>
      <c r="G72" s="118">
        <f>SUM(G40:G71)</f>
        <v>2379</v>
      </c>
    </row>
    <row r="73" spans="1:7" ht="13.5" thickBot="1" x14ac:dyDescent="0.25">
      <c r="A73" s="119"/>
      <c r="B73" s="120"/>
      <c r="C73" s="121"/>
      <c r="D73" s="121"/>
      <c r="E73" s="122" t="s">
        <v>60</v>
      </c>
      <c r="F73" s="123">
        <f>SUM(F72+F34)</f>
        <v>10788.119999999999</v>
      </c>
      <c r="G73" s="124">
        <f>SUM(G72+G34)</f>
        <v>10789</v>
      </c>
    </row>
  </sheetData>
  <mergeCells count="1">
    <mergeCell ref="A2:G2"/>
  </mergeCells>
  <pageMargins left="0" right="0" top="0.19685039370078741" bottom="0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9"/>
  <sheetViews>
    <sheetView workbookViewId="0">
      <selection activeCell="E21" sqref="E21"/>
    </sheetView>
  </sheetViews>
  <sheetFormatPr baseColWidth="10" defaultColWidth="10.85546875" defaultRowHeight="12.75" x14ac:dyDescent="0.2"/>
  <cols>
    <col min="1" max="1" width="4.85546875" style="38" customWidth="1"/>
    <col min="2" max="2" width="8.140625" style="38" customWidth="1"/>
    <col min="3" max="3" width="13.140625" style="38" customWidth="1"/>
    <col min="4" max="4" width="19.7109375" style="38" customWidth="1"/>
    <col min="5" max="5" width="19.28515625" style="38" customWidth="1"/>
    <col min="6" max="6" width="17.140625" style="38" customWidth="1"/>
    <col min="7" max="7" width="11.42578125" style="75" customWidth="1"/>
    <col min="8" max="16384" width="10.85546875" style="38"/>
  </cols>
  <sheetData>
    <row r="1" spans="1:7" x14ac:dyDescent="0.2">
      <c r="E1" s="125"/>
    </row>
    <row r="2" spans="1:7" ht="15" x14ac:dyDescent="0.25">
      <c r="A2" s="126" t="s">
        <v>46</v>
      </c>
      <c r="B2" s="127"/>
      <c r="C2" s="127"/>
      <c r="D2" s="127"/>
      <c r="E2" s="127"/>
      <c r="F2" s="127"/>
    </row>
    <row r="3" spans="1:7" x14ac:dyDescent="0.2">
      <c r="A3" s="38" t="s">
        <v>29</v>
      </c>
    </row>
    <row r="4" spans="1:7" x14ac:dyDescent="0.2">
      <c r="A4" s="38" t="s">
        <v>30</v>
      </c>
    </row>
    <row r="5" spans="1:7" ht="13.5" thickBot="1" x14ac:dyDescent="0.25"/>
    <row r="6" spans="1:7" s="81" customFormat="1" ht="64.5" thickBot="1" x14ac:dyDescent="0.25">
      <c r="A6" s="128" t="s">
        <v>31</v>
      </c>
      <c r="B6" s="129" t="s">
        <v>47</v>
      </c>
      <c r="C6" s="129" t="s">
        <v>32</v>
      </c>
      <c r="D6" s="129" t="s">
        <v>48</v>
      </c>
      <c r="E6" s="129" t="s">
        <v>34</v>
      </c>
      <c r="F6" s="130" t="s">
        <v>35</v>
      </c>
      <c r="G6" s="131" t="s">
        <v>36</v>
      </c>
    </row>
    <row r="7" spans="1:7" x14ac:dyDescent="0.2">
      <c r="A7" s="132"/>
      <c r="B7" s="133"/>
      <c r="C7" s="134" t="s">
        <v>68</v>
      </c>
      <c r="D7" s="134"/>
      <c r="E7" s="133"/>
      <c r="F7" s="135"/>
      <c r="G7" s="136"/>
    </row>
    <row r="8" spans="1:7" x14ac:dyDescent="0.2">
      <c r="A8" s="132">
        <v>40</v>
      </c>
      <c r="B8" s="133"/>
      <c r="C8" s="137" t="s">
        <v>149</v>
      </c>
      <c r="D8" s="133" t="s">
        <v>51</v>
      </c>
      <c r="E8" s="133" t="s">
        <v>97</v>
      </c>
      <c r="F8" s="138">
        <v>80</v>
      </c>
      <c r="G8" s="136"/>
    </row>
    <row r="9" spans="1:7" x14ac:dyDescent="0.2">
      <c r="A9" s="132">
        <v>41</v>
      </c>
      <c r="B9" s="133"/>
      <c r="C9" s="137" t="s">
        <v>118</v>
      </c>
      <c r="D9" s="133" t="s">
        <v>51</v>
      </c>
      <c r="E9" s="133" t="s">
        <v>97</v>
      </c>
      <c r="F9" s="139">
        <v>73</v>
      </c>
      <c r="G9" s="136"/>
    </row>
    <row r="10" spans="1:7" x14ac:dyDescent="0.2">
      <c r="A10" s="132"/>
      <c r="B10" s="133"/>
      <c r="C10" s="140"/>
      <c r="D10" s="133"/>
      <c r="E10" s="141" t="s">
        <v>52</v>
      </c>
      <c r="F10" s="142">
        <f>SUM(F8:F9)</f>
        <v>153</v>
      </c>
      <c r="G10" s="136">
        <v>150</v>
      </c>
    </row>
    <row r="11" spans="1:7" x14ac:dyDescent="0.2">
      <c r="A11" s="132"/>
      <c r="B11" s="133"/>
      <c r="C11" s="143" t="s">
        <v>63</v>
      </c>
      <c r="D11" s="133"/>
      <c r="E11" s="133"/>
      <c r="F11" s="138"/>
      <c r="G11" s="136"/>
    </row>
    <row r="12" spans="1:7" x14ac:dyDescent="0.2">
      <c r="A12" s="132">
        <v>42</v>
      </c>
      <c r="B12" s="133"/>
      <c r="C12" s="137" t="s">
        <v>138</v>
      </c>
      <c r="D12" s="133" t="s">
        <v>147</v>
      </c>
      <c r="E12" s="133"/>
      <c r="F12" s="144">
        <v>200</v>
      </c>
      <c r="G12" s="136"/>
    </row>
    <row r="13" spans="1:7" x14ac:dyDescent="0.2">
      <c r="A13" s="132">
        <v>43</v>
      </c>
      <c r="B13" s="133"/>
      <c r="C13" s="137" t="s">
        <v>146</v>
      </c>
      <c r="D13" s="133" t="s">
        <v>148</v>
      </c>
      <c r="E13" s="133"/>
      <c r="F13" s="145">
        <v>800</v>
      </c>
      <c r="G13" s="136"/>
    </row>
    <row r="14" spans="1:7" x14ac:dyDescent="0.2">
      <c r="A14" s="132"/>
      <c r="B14" s="133"/>
      <c r="C14" s="140"/>
      <c r="D14" s="133"/>
      <c r="E14" s="133"/>
      <c r="F14" s="142">
        <f>SUM(F12:F13)</f>
        <v>1000</v>
      </c>
      <c r="G14" s="136">
        <v>1000</v>
      </c>
    </row>
    <row r="15" spans="1:7" x14ac:dyDescent="0.2">
      <c r="A15" s="132"/>
      <c r="B15" s="133"/>
      <c r="C15" s="134" t="s">
        <v>64</v>
      </c>
      <c r="D15" s="134"/>
      <c r="E15" s="133"/>
      <c r="F15" s="146"/>
      <c r="G15" s="136"/>
    </row>
    <row r="16" spans="1:7" x14ac:dyDescent="0.2">
      <c r="A16" s="132">
        <v>44</v>
      </c>
      <c r="B16" s="133"/>
      <c r="C16" s="137" t="s">
        <v>145</v>
      </c>
      <c r="D16" s="133" t="s">
        <v>98</v>
      </c>
      <c r="E16" s="133" t="s">
        <v>99</v>
      </c>
      <c r="F16" s="138">
        <v>1000</v>
      </c>
      <c r="G16" s="136"/>
    </row>
    <row r="17" spans="1:7" x14ac:dyDescent="0.2">
      <c r="A17" s="132">
        <v>45</v>
      </c>
      <c r="B17" s="133"/>
      <c r="C17" s="137" t="s">
        <v>133</v>
      </c>
      <c r="D17" s="133" t="s">
        <v>100</v>
      </c>
      <c r="E17" s="133" t="s">
        <v>99</v>
      </c>
      <c r="F17" s="139">
        <v>500</v>
      </c>
      <c r="G17" s="136"/>
    </row>
    <row r="18" spans="1:7" x14ac:dyDescent="0.2">
      <c r="A18" s="132"/>
      <c r="B18" s="133"/>
      <c r="C18" s="133"/>
      <c r="D18" s="133"/>
      <c r="E18" s="141" t="s">
        <v>52</v>
      </c>
      <c r="F18" s="142">
        <f>SUM(F16:F17)</f>
        <v>1500</v>
      </c>
      <c r="G18" s="136">
        <v>1500</v>
      </c>
    </row>
    <row r="19" spans="1:7" x14ac:dyDescent="0.2">
      <c r="A19" s="132"/>
      <c r="B19" s="133"/>
      <c r="C19" s="140"/>
      <c r="D19" s="133"/>
      <c r="E19" s="133"/>
      <c r="F19" s="142"/>
      <c r="G19" s="136"/>
    </row>
    <row r="20" spans="1:7" x14ac:dyDescent="0.2">
      <c r="A20" s="132"/>
      <c r="B20" s="133"/>
      <c r="C20" s="134" t="s">
        <v>65</v>
      </c>
      <c r="D20" s="134"/>
      <c r="E20" s="133"/>
      <c r="F20" s="138"/>
      <c r="G20" s="136"/>
    </row>
    <row r="21" spans="1:7" x14ac:dyDescent="0.2">
      <c r="A21" s="132">
        <v>46</v>
      </c>
      <c r="B21" s="133"/>
      <c r="C21" s="137" t="s">
        <v>144</v>
      </c>
      <c r="D21" s="133" t="s">
        <v>101</v>
      </c>
      <c r="E21" s="133" t="s">
        <v>49</v>
      </c>
      <c r="F21" s="138">
        <v>500</v>
      </c>
      <c r="G21" s="136"/>
    </row>
    <row r="22" spans="1:7" x14ac:dyDescent="0.2">
      <c r="A22" s="132">
        <v>47</v>
      </c>
      <c r="B22" s="133"/>
      <c r="C22" s="137" t="s">
        <v>145</v>
      </c>
      <c r="D22" s="133" t="s">
        <v>102</v>
      </c>
      <c r="E22" s="133" t="s">
        <v>65</v>
      </c>
      <c r="F22" s="139">
        <v>250</v>
      </c>
      <c r="G22" s="136"/>
    </row>
    <row r="23" spans="1:7" x14ac:dyDescent="0.2">
      <c r="A23" s="132"/>
      <c r="B23" s="133"/>
      <c r="C23" s="140"/>
      <c r="D23" s="133"/>
      <c r="E23" s="141" t="s">
        <v>52</v>
      </c>
      <c r="F23" s="142">
        <f>SUM(F21:F22)</f>
        <v>750</v>
      </c>
      <c r="G23" s="136">
        <v>750</v>
      </c>
    </row>
    <row r="24" spans="1:7" x14ac:dyDescent="0.2">
      <c r="A24" s="132"/>
      <c r="B24" s="133"/>
      <c r="C24" s="134" t="s">
        <v>155</v>
      </c>
      <c r="D24" s="133"/>
      <c r="E24" s="133"/>
      <c r="F24" s="135"/>
      <c r="G24" s="136"/>
    </row>
    <row r="25" spans="1:7" x14ac:dyDescent="0.2">
      <c r="A25" s="132">
        <v>48</v>
      </c>
      <c r="B25" s="133"/>
      <c r="C25" s="137" t="s">
        <v>127</v>
      </c>
      <c r="D25" s="133" t="s">
        <v>151</v>
      </c>
      <c r="E25" s="133" t="s">
        <v>66</v>
      </c>
      <c r="F25" s="138">
        <v>4859</v>
      </c>
      <c r="G25" s="136"/>
    </row>
    <row r="26" spans="1:7" x14ac:dyDescent="0.2">
      <c r="A26" s="132">
        <v>49</v>
      </c>
      <c r="B26" s="133"/>
      <c r="C26" s="137" t="s">
        <v>149</v>
      </c>
      <c r="D26" s="133" t="s">
        <v>151</v>
      </c>
      <c r="E26" s="133" t="s">
        <v>67</v>
      </c>
      <c r="F26" s="139">
        <v>2530</v>
      </c>
      <c r="G26" s="136"/>
    </row>
    <row r="27" spans="1:7" x14ac:dyDescent="0.2">
      <c r="A27" s="132"/>
      <c r="B27" s="133"/>
      <c r="C27" s="133"/>
      <c r="D27" s="133"/>
      <c r="E27" s="141" t="s">
        <v>52</v>
      </c>
      <c r="F27" s="142">
        <f>SUM(F25:F26)</f>
        <v>7389</v>
      </c>
      <c r="G27" s="136">
        <v>7389</v>
      </c>
    </row>
    <row r="28" spans="1:7" x14ac:dyDescent="0.2">
      <c r="A28" s="132"/>
      <c r="B28" s="133"/>
      <c r="C28" s="133"/>
      <c r="D28" s="133"/>
      <c r="E28" s="141"/>
      <c r="F28" s="142"/>
      <c r="G28" s="136"/>
    </row>
    <row r="29" spans="1:7" ht="13.5" thickBot="1" x14ac:dyDescent="0.25">
      <c r="A29" s="147"/>
      <c r="B29" s="148"/>
      <c r="C29" s="148"/>
      <c r="D29" s="148"/>
      <c r="E29" s="149" t="s">
        <v>69</v>
      </c>
      <c r="F29" s="150">
        <f>SUM(F27+F23+F18+F14+F10)</f>
        <v>10792</v>
      </c>
      <c r="G29" s="151">
        <f>SUM(G10:G28)</f>
        <v>10789</v>
      </c>
    </row>
  </sheetData>
  <pageMargins left="0.55118110236220474" right="0.51181102362204722" top="0.98425196850393704" bottom="0.98425196850393704" header="0.51181102362204722" footer="0.51181102362204722"/>
  <pageSetup paperSize="9" scale="9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Vorblatt</vt:lpstr>
      <vt:lpstr>Zahlenmäßiger Nachweis</vt:lpstr>
      <vt:lpstr>Ausgaben</vt:lpstr>
      <vt:lpstr>Einnahmen</vt:lpstr>
      <vt:lpstr>Zahlenmäßiger Nachw. Beispiel</vt:lpstr>
      <vt:lpstr>Ausgaben Beispiel</vt:lpstr>
      <vt:lpstr>Einnahmen Beispiel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Klapstein, Petra</dc:creator>
  <cp:lastModifiedBy>Petra Klapstein</cp:lastModifiedBy>
  <cp:lastPrinted>2022-08-01T09:46:13Z</cp:lastPrinted>
  <dcterms:created xsi:type="dcterms:W3CDTF">2009-03-20T08:45:21Z</dcterms:created>
  <dcterms:modified xsi:type="dcterms:W3CDTF">2022-08-01T09:46:29Z</dcterms:modified>
</cp:coreProperties>
</file>